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执行库" sheetId="4" r:id="rId1"/>
  </sheets>
  <definedNames>
    <definedName name="_xlnm._FilterDatabase" localSheetId="0" hidden="1">执行库!$A$3:$AE$126</definedName>
    <definedName name="_xlnm.Print_Titles" localSheetId="0">执行库!$1:$4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<sst xmlns="http://schemas.openxmlformats.org/spreadsheetml/2006/main" count="1133" uniqueCount="478">
  <si>
    <t>裕民县2025年衔接资金项目完成情况表</t>
  </si>
  <si>
    <t>项目序号</t>
  </si>
  <si>
    <t>项目库编号</t>
  </si>
  <si>
    <t>项目名称</t>
  </si>
  <si>
    <t>建设性质（新建、续建、改扩建）</t>
  </si>
  <si>
    <t>建设起至期限</t>
  </si>
  <si>
    <t>建设地点</t>
  </si>
  <si>
    <t>建设任务</t>
  </si>
  <si>
    <t>项目类别</t>
  </si>
  <si>
    <t>受益人口数（人）</t>
  </si>
  <si>
    <t>责任单位</t>
  </si>
  <si>
    <t>责任人</t>
  </si>
  <si>
    <t>资金规模（万元）</t>
  </si>
  <si>
    <t>备注</t>
  </si>
  <si>
    <t>产业发展</t>
  </si>
  <si>
    <t>就业项目</t>
  </si>
  <si>
    <t>乡村建设行动</t>
  </si>
  <si>
    <t>易地搬迁后扶</t>
  </si>
  <si>
    <t>巩固三保障成果</t>
  </si>
  <si>
    <t>乡村治理和精神文明建设</t>
  </si>
  <si>
    <t>项目管理费</t>
  </si>
  <si>
    <t>其他</t>
  </si>
  <si>
    <t>小计</t>
  </si>
  <si>
    <t>中央衔接</t>
  </si>
  <si>
    <t>自治区衔接</t>
  </si>
  <si>
    <t>以工代赈</t>
  </si>
  <si>
    <t>少数民族发展</t>
  </si>
  <si>
    <t>国有农场</t>
  </si>
  <si>
    <t>国有牧场</t>
  </si>
  <si>
    <t>国有林场</t>
  </si>
  <si>
    <t>涉农整合</t>
  </si>
  <si>
    <t>地方政府债券</t>
  </si>
  <si>
    <t>地、县配套</t>
  </si>
  <si>
    <t>其他资金</t>
  </si>
  <si>
    <t>共计：122个</t>
  </si>
  <si>
    <t>ym2025005</t>
  </si>
  <si>
    <t>裕民县哈拉布拉乡南哈拉布拉村防渗渠以工代赈项目</t>
  </si>
  <si>
    <t>新建</t>
  </si>
  <si>
    <t>2025.3-2025.12</t>
  </si>
  <si>
    <t>南哈拉布拉村</t>
  </si>
  <si>
    <t>新建Q=0.3防渗渠10公里及相关配套设施。</t>
  </si>
  <si>
    <t>哈拉布拉乡人民政府</t>
  </si>
  <si>
    <t>王雅军</t>
  </si>
  <si>
    <t>已完工</t>
  </si>
  <si>
    <t>ym2025063</t>
  </si>
  <si>
    <t>裕民县阿勒腾也木勒乡路面硬化以工代赈项目</t>
  </si>
  <si>
    <t>阿勒腾也木勒村、白布谢村、克孜布拉克村</t>
  </si>
  <si>
    <t>对阿勒腾也木勒乡阿勒腾也木勒村、白布谢村、克孜布拉克村主干道两侧未硬化部分1.15万平方米左右进行路面硬化。</t>
  </si>
  <si>
    <t>阿勒腾也木勒乡人民政府</t>
  </si>
  <si>
    <t>杨帆</t>
  </si>
  <si>
    <t>ym2025046</t>
  </si>
  <si>
    <t>裕民县新地乡团结西村等四村防渗渠以工代赈项目</t>
  </si>
  <si>
    <t>团结西村、木乎尔村、前进村、新地南村</t>
  </si>
  <si>
    <t>新建Q=0.2m³/s防渗渠13.1公里及相关配套附属设施（其中团结西村5公里，木乎尔村2公里。前进村0.6公里，新地南村5.5公里）</t>
  </si>
  <si>
    <t>新地乡人民政府</t>
  </si>
  <si>
    <t>刘冬</t>
  </si>
  <si>
    <t>ym2025069</t>
  </si>
  <si>
    <t>裕民县阿勒腾也木勒乡江阿布拉克村铲车购置项目（少数民族发展资金）</t>
  </si>
  <si>
    <t>江阿布拉克村</t>
  </si>
  <si>
    <t>购置50铲车1辆、扫雪刷一套及相关配套附属设施。</t>
  </si>
  <si>
    <t>ym2025170</t>
  </si>
  <si>
    <t>裕民县阿勒腾也木勒乡克孜布拉克村屠宰及加工车间升级改造项目（少数民族发展资金）</t>
  </si>
  <si>
    <t>新疆塔牧巴什拜羊有限责任公司</t>
  </si>
  <si>
    <t>对屠宰及加工车间进行高标准升级改造，打造无菌洁净车间及相关配套附属设施。</t>
  </si>
  <si>
    <t>ym2025082</t>
  </si>
  <si>
    <t>裕民县低氟边销茶（少数民族发展资金）</t>
  </si>
  <si>
    <t>裕民县</t>
  </si>
  <si>
    <t>为全县3300户脱贫户发放低氟砖茶，每户3公斤，每公斤30元，共计29.7万元。</t>
  </si>
  <si>
    <t>裕民县民宗局</t>
  </si>
  <si>
    <t>张培根</t>
  </si>
  <si>
    <t>ym2025111</t>
  </si>
  <si>
    <t>裕民县吉也克镇库萨克北村人居环境整治提升建设项目（少数民族发展资金）</t>
  </si>
  <si>
    <t>库萨克北村</t>
  </si>
  <si>
    <t>为村集体购置50型静液压式装载机一台双桥翻斗扫雪车一辆，配套推雪板1个，滚刷2个主要用于村内防洪应急处置救援以及积雪清理。</t>
  </si>
  <si>
    <t>吉也克镇人民政府</t>
  </si>
  <si>
    <t>沈聪</t>
  </si>
  <si>
    <t>ym2025043</t>
  </si>
  <si>
    <t>裕民县新地乡农产品初步和加工配套基础设施建设项目（少数民族发展资金）</t>
  </si>
  <si>
    <t>2025年</t>
  </si>
  <si>
    <t>乌尔吉也克村</t>
  </si>
  <si>
    <t>为新地乡农产品初步和加工厂配备农产品初步加工设备、筛选设备，新建40平方米左右管理用房及相关配套附属设施，产业收益归团结东村所有。</t>
  </si>
  <si>
    <t>ym2025118</t>
  </si>
  <si>
    <t>裕民县吉也克镇吉也克村电力设施改造提升项目</t>
  </si>
  <si>
    <t>吉也克村</t>
  </si>
  <si>
    <t>新建800容量变压器1台，四合一柜体及附属配件，对其他电力设施进行维修提升。</t>
  </si>
  <si>
    <t>ym2025044</t>
  </si>
  <si>
    <t>裕民县新地乡木乎尔村农村污水治理建设项目</t>
  </si>
  <si>
    <t>木乎尔村</t>
  </si>
  <si>
    <t>新建污水管网3000米左右（DN200双壁波纹管），新建检查井100座及相关配套设施。</t>
  </si>
  <si>
    <t>ym2025041</t>
  </si>
  <si>
    <t>裕民县新地乡木呼尔一村自治区财政衔接推进乡村振兴补助资金新型农村经济发展项目</t>
  </si>
  <si>
    <t>续建</t>
  </si>
  <si>
    <t>2023.10-2025.12</t>
  </si>
  <si>
    <t>木呼尔一村</t>
  </si>
  <si>
    <t>新建4000吨的仓储库及相关配套设施，及附属设施道路，用地面积为2216平方米，总投资310万元，2023年投入102万元。</t>
  </si>
  <si>
    <t>ym2025009</t>
  </si>
  <si>
    <t>裕民县哈拉布拉乡喀拉乔克村加工车间配套项目</t>
  </si>
  <si>
    <t>工业园区</t>
  </si>
  <si>
    <t>新建初级加工生产线一套及相关配套附属设施</t>
  </si>
  <si>
    <t>ym2025008</t>
  </si>
  <si>
    <t>裕民县哈拉布拉乡霍斯哈巴克村厂区基础配套项目</t>
  </si>
  <si>
    <t>新建250KVA、630KVA箱变2个及相关配套附属设施。</t>
  </si>
  <si>
    <t>ym2025089</t>
  </si>
  <si>
    <t>裕民县2025年小额贷款补助贴息</t>
  </si>
  <si>
    <t>为裕民县2025年2200余户小额贷款进行贴息补助。</t>
  </si>
  <si>
    <t>农业农村局</t>
  </si>
  <si>
    <t>宫德立</t>
  </si>
  <si>
    <t>ym2025137</t>
  </si>
  <si>
    <t>裕民县江格斯乡新兴特色产业集群打造建设项目</t>
  </si>
  <si>
    <t>江格斯村</t>
  </si>
  <si>
    <t>依托国道219沿线优势进一步提升现有特色产业集群，打造1处结合火车元素与本土产品的特色功能区，丰富群众产业增收途径，壮大村集体经济。</t>
  </si>
  <si>
    <t>江格斯乡人民政府</t>
  </si>
  <si>
    <t>苟承诗</t>
  </si>
  <si>
    <t>ym2025165</t>
  </si>
  <si>
    <t>裕民县吉也克镇库萨克南村红花低温干燥设备及色选设备采购项目</t>
  </si>
  <si>
    <t>红花产业园</t>
  </si>
  <si>
    <t>采购2套红花低温干燥设备，2套红花色选设备及相关配套附属设施。</t>
  </si>
  <si>
    <t>ym2025173</t>
  </si>
  <si>
    <t>裕民县吉也克镇库萨克北村畜牧产业配套项目</t>
  </si>
  <si>
    <t>采购</t>
  </si>
  <si>
    <t>谢利盖畜牧有限公司</t>
  </si>
  <si>
    <t>采购更新冷库设备、羊肉缓化设备及相关配套附属设施。</t>
  </si>
  <si>
    <t>ym2025175</t>
  </si>
  <si>
    <t>裕民县项目管理及服务</t>
  </si>
  <si>
    <t>根据《关于印发自治区财政衔接资金管理办法的通知》（新财规〔2021〕11号）文件精神，按照中央资金和自治区不超过1%的比例从全年到位的衔接资金中统筹安排，主要用于2025年衔接补助资金项目前期设计、评审、招标、验收等与项目管理相关的费用支出</t>
  </si>
  <si>
    <t>ym2025032</t>
  </si>
  <si>
    <t>裕民县哈拉布拉乡脱贫户（监测户）公益性岗位补助项目</t>
  </si>
  <si>
    <t>2024.12-2025.11</t>
  </si>
  <si>
    <t>哈拉布拉乡</t>
  </si>
  <si>
    <t>对全乡符合条件的脱贫户、监测户给予从事公益事业劳动和乡村建设公益性岗位补助，共计10人18.48万元。具体细节由乡人民政府、农业农村局根据行业规范制定。若有缺口下次补足、若有结余收回再安排。</t>
  </si>
  <si>
    <t>哈拉布拉乡人民政府、农业农村局</t>
  </si>
  <si>
    <t>王雅军、宫德立</t>
  </si>
  <si>
    <t>ym2025067</t>
  </si>
  <si>
    <t>裕民县阿勒腾也木勒乡脱贫户（监测户）公益性岗位补助项目</t>
  </si>
  <si>
    <t>阿勒腾也木勒乡</t>
  </si>
  <si>
    <t>对全乡符合条件的脱贫户、监测户给予从事公益事业劳动和乡村建设公益性岗位补助，共计60人左右110.88万元。具体细节由乡人民政府、农业农村局根据行业规范制定。若有缺口下次补足、若有结余收回再安排。</t>
  </si>
  <si>
    <t>阿勒腾也木勒乡人民政府、农业农村局</t>
  </si>
  <si>
    <t>杨帆、宫德立</t>
  </si>
  <si>
    <t>ym2025155</t>
  </si>
  <si>
    <t>裕民县江格斯乡脱贫户（监测户）公益性岗位补助项目</t>
  </si>
  <si>
    <t>江格斯乡</t>
  </si>
  <si>
    <t>对全乡符合条件的脱贫户、监测户给予从事公益事业劳动和乡村建设公益性岗位补助，共计17人31.416万元。具体细节由乡人民政府、农业农村局根据行业规范制定。若有缺口下次补足、若有结余收回再安排。</t>
  </si>
  <si>
    <t>江格斯乡人民政府、农业农村局</t>
  </si>
  <si>
    <t>苟承诗、宫德立</t>
  </si>
  <si>
    <t>ym2025057</t>
  </si>
  <si>
    <t>裕民县新地乡脱贫户（监测户）公益性岗位补助项目</t>
  </si>
  <si>
    <t>新地乡</t>
  </si>
  <si>
    <t>对全乡符合条件的脱贫户、监测户给予从事公益事业劳动和乡村建设公益性岗位补助，共计32人59.136万元。具体细节由乡人民政府、农业农村局根据行业规范制定。若有缺口下次补足、若有结余收回再安排。</t>
  </si>
  <si>
    <t>新地乡人民政府、农业农村局</t>
  </si>
  <si>
    <t>刘冬、宫德立</t>
  </si>
  <si>
    <t>ym2025117</t>
  </si>
  <si>
    <t>裕民县吉也克镇脱贫户（监测户）公益性岗位补助项目</t>
  </si>
  <si>
    <t>吉也克镇</t>
  </si>
  <si>
    <t>对全镇符合条件的脱贫户、监测户给予从事公益事业劳动和乡村建设公益性岗位补助，共计20人36.96万元。具体细节由镇人民政府、农业农村局根据行业规范制定。若有缺口下次补足、若有结余收回再安排。</t>
  </si>
  <si>
    <t>吉也克镇人民政府、农业农村局</t>
  </si>
  <si>
    <t>沈聪、宫德立</t>
  </si>
  <si>
    <t>ym2025015</t>
  </si>
  <si>
    <t>裕民县哈拉布拉乡牧业新村防洪渠建设项目</t>
  </si>
  <si>
    <t>牧业新村</t>
  </si>
  <si>
    <t>新建Q=15m³/s防洪渠0.36公里左右及相关配套设施。</t>
  </si>
  <si>
    <t>ym2025033</t>
  </si>
  <si>
    <t>裕民县哈拉布拉乡脱贫户（监测户）畜牧产业</t>
  </si>
  <si>
    <t>对全乡脱贫户、监测户开展畜牧产业发展自繁育良种畜项目，自繁育良种母牛783头左右，每头870元；自繁育良种母羊3794只左右，每只补助150元，共计125.031万元。具体细节由乡人民政府、农业农村局根据行业规范制定。若有缺口下次补足、若有结余收回再安排。</t>
  </si>
  <si>
    <t>ym2025073</t>
  </si>
  <si>
    <t>裕民县阿勒腾也木勒乡脱贫户（监测户）畜牧产业</t>
  </si>
  <si>
    <t>对全乡脱贫户、监测户开展畜牧产业发展自繁育良种畜项目，自繁育良种牛1768头左右，每头870元；自繁育良种羊9898只左右，每只补助150元，共计302.286万元。具体细节由乡人民政府、农业农村局根据行业规范制定。若有缺口下次补足、若有结余收回再安排。</t>
  </si>
  <si>
    <t>ym2025153</t>
  </si>
  <si>
    <t>裕民县江格斯乡脱贫户（监测户）畜牧产业</t>
  </si>
  <si>
    <t>对当年自繁扩增巴什拜羊母羊（饲养3个月以上）的脱贫户及监测户1445只羊，按照每只羊补助150元标准给予补助；对当年自繁扩增良种母牛（饲养3个月以上）的脱贫户及监测户561头牛，按照每头牛补助870元标准给予补助。具体细节由乡人民政府、农业农村局根据行业规范制定。若有缺口下次补足、若有结余收回再安排。</t>
  </si>
  <si>
    <t>ym2025123</t>
  </si>
  <si>
    <t>裕民县吉也克镇脱贫户（监测户）畜牧产业</t>
  </si>
  <si>
    <t>对全乡脱贫户、监测户开展畜牧产业发展自繁育良种畜项目，自繁自育良种牛200头左右，每头870元、自繁自育良种羊520只左右，每只补助150元。具体细节由乡人民政府、农业农村局根据行业规范制定。若有缺口下次补足、若有结余收回再安排。</t>
  </si>
  <si>
    <t>ym2025058</t>
  </si>
  <si>
    <t>裕民县新地乡脱贫户（监测户）畜牧产业</t>
  </si>
  <si>
    <t>对全乡脱贫户、监测户开展畜牧产业发展自繁育良种畜项目，自繁育良种母牛861头左右，每头870元；自繁育良种母羊2008只左右，每只补助150元，共计105.027万元。具体细节由乡人民政府、农业农村局根据行业规范制定。若有缺口下次补足、若有结余收回再安排。</t>
  </si>
  <si>
    <t>ym2025048</t>
  </si>
  <si>
    <t>裕民县新地乡新型建材配套设备建设项目</t>
  </si>
  <si>
    <t>裕民县工业园区（新疆裕通新型建材科技有限公司）</t>
  </si>
  <si>
    <t>购置炉渣粉碎机一台、球磨机一台及相关配套附属设施，产业收益归团结东村、木乎尔村所有。</t>
  </si>
  <si>
    <t>ym2025134</t>
  </si>
  <si>
    <t>江格斯乡江格斯南村农村道路建设项目</t>
  </si>
  <si>
    <t>江格斯南村</t>
  </si>
  <si>
    <t>新建道路28500平方米左右及相关配套设施</t>
  </si>
  <si>
    <t>ym2025030</t>
  </si>
  <si>
    <t>裕民县哈拉布拉乡脱贫劳动力（监测户）外出务工交通补助项目</t>
  </si>
  <si>
    <t>鼓励有能力符合条件的外出务工，对本年连续务工就业3个月以上的90人左右，其中疆外20人左右，每人0.2万元补助，疆内70人左右，每人0.1万元补助，共计11万元；给予一次性交通补助。具体细节由乡人民政府、农业农村局根据行业规范制定。若有缺口下次补足、若有结余收回再安排。</t>
  </si>
  <si>
    <t>ym2025074</t>
  </si>
  <si>
    <t>裕民县阿勒腾也木勒乡脱贫劳动力（监测户）外出务工交通补助项目</t>
  </si>
  <si>
    <t>ym2025154</t>
  </si>
  <si>
    <t>裕民县江格斯乡脱贫劳动力（监测户）外出务工交通补助项目</t>
  </si>
  <si>
    <t>对脱贫人口和监测对象连续外出务工就业3个月以上56人左右，给予一次性交通补助。其中：跨省外出务工就业人员16人从中央衔接资金中按照每人2000元的标准给予补助；疆内跨地州市（含兵团）外出务工就业人员40人按照自治区衔接资金中按照每人1000元的标准给予补助，共计8万元。具体细节由乡人民政府、农业农村局根据行业规范制定。若有缺口下次补足、若有结余收回再安排。</t>
  </si>
  <si>
    <t>ym2025055</t>
  </si>
  <si>
    <t>裕民县新地乡脱贫劳动力（监测户）外出务工交通补助项目</t>
  </si>
  <si>
    <t>鼓励有能力符合条件的外出务工，对本年连续务工就业3个月以上的79人左右，其中疆外21人左右，每人0.2万元补助，疆内58人左右，每人0.1万元补助，共计10万元；给予一次性交通补助。具体细节由乡人民政府、农业农村局根据行业规范制定。若有缺口下次补足、若有结余收回再安排。</t>
  </si>
  <si>
    <t>ym2025130</t>
  </si>
  <si>
    <t>裕民县吉也克镇脱贫劳动力（监测户）外出务工交通补助项目</t>
  </si>
  <si>
    <t>鼓励有能力符合条件的外出务工，对本年连续务工就业3个月以上的8人左右，给予一次性交通补助。具体细节由乡人民政府、农业农村局根据行业规范制定。若有缺口下次补足、若有结余收回再安排。</t>
  </si>
  <si>
    <t>ym2025180</t>
  </si>
  <si>
    <t>江格斯乡江格斯南村农村污水治理建设项目</t>
  </si>
  <si>
    <t>新建污水管道1公里左右及相关配套附属设施。</t>
  </si>
  <si>
    <t>ym2025062</t>
  </si>
  <si>
    <t>裕民县阿勒腾也木勒乡克孜布拉克村生态旅游基地基础设施配套项目</t>
  </si>
  <si>
    <t>产业园区</t>
  </si>
  <si>
    <t>旅游基地购置设备及相关配套建设。</t>
  </si>
  <si>
    <t>ym2025150</t>
  </si>
  <si>
    <t>裕民县阿勒腾也木勒乡白布谢村无动力污水处理设施建设项目</t>
  </si>
  <si>
    <t>2025.4-2025.12</t>
  </si>
  <si>
    <t>白布谢村</t>
  </si>
  <si>
    <t>新建210户左右无动力污水处理设备及相关配套附属设施。</t>
  </si>
  <si>
    <t>ym2025096</t>
  </si>
  <si>
    <t>裕民县阿勒腾也木勒乡克孜布拉克村无动力污水处理设施建设项目</t>
  </si>
  <si>
    <t>克孜布拉克村</t>
  </si>
  <si>
    <t>新建184户左右无动力污水处理设备及相关配套附属设施。</t>
  </si>
  <si>
    <t>ym2025186</t>
  </si>
  <si>
    <t>裕民县阿勒腾也木勒乡白布谢村、克孜布拉克村“三区分离”庭院整治建设项目</t>
  </si>
  <si>
    <t>白布谢村、克孜布拉克村</t>
  </si>
  <si>
    <t>对278户左右农户庭院进行整治，实施“三区分离”及相关配套附属。</t>
  </si>
  <si>
    <t>ym2025191</t>
  </si>
  <si>
    <t>裕民县阿勒腾也木勒乡白布谢村路面硬化项目</t>
  </si>
  <si>
    <t>白布谢村村内巷道路面硬化1万平方米左右</t>
  </si>
  <si>
    <t>ym2025189</t>
  </si>
  <si>
    <t>裕民县阿勒腾也木勒乡克孜布拉克村路面硬化建设项目</t>
  </si>
  <si>
    <t>克孜布拉克村村内巷道路面硬化1.9万平方米左右</t>
  </si>
  <si>
    <t>ym2025176</t>
  </si>
  <si>
    <t>裕民县阿勒腾也木勒乡多规合一村庄规划编制</t>
  </si>
  <si>
    <t>为裕民县阿勒腾也木勒乡白布谢村编制多规合一村庄规划。</t>
  </si>
  <si>
    <t>ym2025106</t>
  </si>
  <si>
    <t>裕民县吉也克镇库萨克南村“粪污一体化”项目</t>
  </si>
  <si>
    <t>库萨克南村</t>
  </si>
  <si>
    <t>新建污水管网7.4公里左右，污水处理设备一套及相关附属配套设施。</t>
  </si>
  <si>
    <t>ym2025188</t>
  </si>
  <si>
    <t>裕民县吉也克镇库萨克北村“粪污一体化”项目</t>
  </si>
  <si>
    <t>新建污水管网6.4公里左右，污水处理设备一套及相关附属配套设施。</t>
  </si>
  <si>
    <t>ym2025097</t>
  </si>
  <si>
    <t>裕民县吉也克镇库萨克南村庭院整治及垃圾处理项目</t>
  </si>
  <si>
    <t>对库萨克南村农户庭院进行整治并购置地埋式分类垃圾箱2座配套垃圾船若干及其他相关配套附属</t>
  </si>
  <si>
    <t>ym2025220</t>
  </si>
  <si>
    <t>裕民县吉也克镇库萨克北村庭院整治及垃圾处理项目</t>
  </si>
  <si>
    <t>对库萨克北村农户庭院进行整治并购置地埋式分类垃圾2座配套垃圾船若干及其他相关配套附属。</t>
  </si>
  <si>
    <t>ym2025187</t>
  </si>
  <si>
    <t>裕民县吉也克镇库萨克南村公共区域照明配套设施建设项目</t>
  </si>
  <si>
    <t>购置公共区域照明设施300盏及相关配套设施。</t>
  </si>
  <si>
    <t>ym2025184</t>
  </si>
  <si>
    <t>裕民县吉也克镇库萨克北村、库萨克南村人行道硬化建设项目</t>
  </si>
  <si>
    <t>村内巷道硬化6300平方米左右及相关配套设施。</t>
  </si>
  <si>
    <t>ym2025179</t>
  </si>
  <si>
    <t>裕民县新地乡多规合一村庄规划编制</t>
  </si>
  <si>
    <t>裕民县新地乡团结东村、木乎尔村</t>
  </si>
  <si>
    <t>为裕民县新地乡团结东村、木乎尔村编制多规合一村庄规划。</t>
  </si>
  <si>
    <t>ym2025102</t>
  </si>
  <si>
    <t>裕民县新地乡木乎尔村村组道路建设项目</t>
  </si>
  <si>
    <t>新建村内道路硬化23000平方米左右及相关配套附属设施。</t>
  </si>
  <si>
    <t>ym2025059</t>
  </si>
  <si>
    <t>裕民县新地乡木乎尔村庭院“三区分离”项目</t>
  </si>
  <si>
    <t>庭院整治200户左右，每户庭院进行“三区分离”及硬化，庭院环境卫生综合整治等。</t>
  </si>
  <si>
    <t>ym2025198</t>
  </si>
  <si>
    <t>裕民县新地乡农村污水治理建设项目</t>
  </si>
  <si>
    <t>团结西村、团结东村</t>
  </si>
  <si>
    <t>新建分散式入户污水项目160户及相关配套设施</t>
  </si>
  <si>
    <t>ym2025200</t>
  </si>
  <si>
    <t>裕民县新地乡团结东村庭院“三区分离”建设项目</t>
  </si>
  <si>
    <t>团结东村</t>
  </si>
  <si>
    <t>庭院整治85户左右，每户庭院进行“三区分离”及硬化，庭院环境卫生综合整治等</t>
  </si>
  <si>
    <t>ym2025201</t>
  </si>
  <si>
    <t>裕民县新地乡团结西村庭院“三区分离”建设项目</t>
  </si>
  <si>
    <t>团结西村</t>
  </si>
  <si>
    <t>庭院整治75户左右，每户庭院进行“三区分离”及硬化，庭院环境卫生综合整治等。</t>
  </si>
  <si>
    <t>ym2025199</t>
  </si>
  <si>
    <t>裕民县新地乡团结东村、团结西村道路硬化建设项目</t>
  </si>
  <si>
    <t>团结东村、团结西村</t>
  </si>
  <si>
    <t>村内道路硬化18000平方米左右及相关配套附属设施（其中：团结东村9000平方米左右、团结西村9000平方米左右）。</t>
  </si>
  <si>
    <t>ym2025202</t>
  </si>
  <si>
    <t>裕民县新地乡社会化服务项目</t>
  </si>
  <si>
    <t>新建300平方米车辆保养间，2辆小型扫雪车，装雪设备一套，双桥拉运车一辆，50铲车一辆、压缩式垃圾车一辆及相关附属配套设施。</t>
  </si>
  <si>
    <t>ym2025196</t>
  </si>
  <si>
    <t>裕民县新地乡木乎尔村和美乡村建设项目</t>
  </si>
  <si>
    <t>购置公共区域照明设施150盏垃圾转运车一辆；50型铲车一辆；地埋式垃圾箱6个及相关配套附属设施；</t>
  </si>
  <si>
    <t>ym2025197</t>
  </si>
  <si>
    <t>裕民县新地乡和美乡村建设项目</t>
  </si>
  <si>
    <t>购置公共区域照明设施150盏（团结西村75、团结东村75盏）及相关配套附属设施。</t>
  </si>
  <si>
    <t>ym2025203</t>
  </si>
  <si>
    <t>裕民县哈拉布拉乡霍斯喀巴克村供排水建设项目</t>
  </si>
  <si>
    <t>霍斯喀巴克村</t>
  </si>
  <si>
    <t>新建排水管网9.2公里左右及供水管网等相关配套设施。</t>
  </si>
  <si>
    <t>ym2025204</t>
  </si>
  <si>
    <t>裕民县哈拉布拉乡喀拉乔克村供排水建设项目</t>
  </si>
  <si>
    <t>喀拉乔克村</t>
  </si>
  <si>
    <t>新建150方污水处理设备，新建6公里左右排水管网及供水管网等相关配套设施。</t>
  </si>
  <si>
    <t>ym2025177</t>
  </si>
  <si>
    <t>裕民县哈拉布拉乡多规合一村庄规划编制</t>
  </si>
  <si>
    <t>裕民县哈拉布拉乡霍斯喀巴克村、喀拉乔克村</t>
  </si>
  <si>
    <t>为裕民县哈拉布拉乡霍斯喀巴克村、喀拉乔克村编制多规合一村庄规划。</t>
  </si>
  <si>
    <t>ym2025027</t>
  </si>
  <si>
    <t>裕民县哈拉布拉乡霍斯喀巴克村、喀拉乔克村分类垃圾公共设施项目</t>
  </si>
  <si>
    <t>霍斯喀巴克村、喀拉乔克村</t>
  </si>
  <si>
    <t>新建2个地埋式分类垃圾箱，配套垃圾车2辆、铲车2辆，多功能洒水车1辆，扫雪滚刷2套、扫地车一辆，垃圾船若干及相关配套设施。</t>
  </si>
  <si>
    <t>ym2025002</t>
  </si>
  <si>
    <t>裕民县哈拉布拉乡南哈拉布拉村庭院“三区分离”项目</t>
  </si>
  <si>
    <t>对南哈拉布拉村农户庭院进行整治，实施“三区分离”及相关配套附属。</t>
  </si>
  <si>
    <t>ym2025003</t>
  </si>
  <si>
    <t>裕民县哈拉布拉乡南哈拉布拉村分类垃圾公共设施项目</t>
  </si>
  <si>
    <t>新建2个地埋式分类垃圾箱，配套压缩式垃圾车一辆、铲车1辆，多功能洒水车1辆，扫地车一辆、除雪车1辆、垃圾船若干及相关公共服务设施。</t>
  </si>
  <si>
    <t>ym2025037</t>
  </si>
  <si>
    <t>裕民县哈拉布拉乡喀拉乔克村、霍斯喀巴克村庭院“三区分离”项目（一期）</t>
  </si>
  <si>
    <t>对喀拉乔克村、霍斯喀巴克村农户庭院进行整治，实施“三区分离”及相关配套附属。</t>
  </si>
  <si>
    <t>ym2025208</t>
  </si>
  <si>
    <t>裕民县江格斯乡吉兰德村生活污水处理设施建设项目</t>
  </si>
  <si>
    <t>吉兰德村</t>
  </si>
  <si>
    <t>为本村106户安装新型无动力生活污水净化系统及配套收集管等附属设施。</t>
  </si>
  <si>
    <t>ym2025136</t>
  </si>
  <si>
    <t>裕民县江格斯乡吉兰德村庭院整治建设项目</t>
  </si>
  <si>
    <t>对112户农户庭院进行整治，实施“三区分离”及相关配套附属设施。</t>
  </si>
  <si>
    <t>ym2025138</t>
  </si>
  <si>
    <t>江格斯乡吉兰德村防洪渠建设项目</t>
  </si>
  <si>
    <t>新建村内防洪渠1.2公里左右及相关配套附属设施。</t>
  </si>
  <si>
    <t>ym2025144</t>
  </si>
  <si>
    <t>裕民县江格斯乡塔斯特布拉克村庭院整治建设项目</t>
  </si>
  <si>
    <t>塔斯特布拉克村</t>
  </si>
  <si>
    <t>对112个庭院进行整治，实施“三区分离”及相关配套附属。</t>
  </si>
  <si>
    <t>ym2025207</t>
  </si>
  <si>
    <t>裕民县江格斯乡吉兰德村农机购置项目</t>
  </si>
  <si>
    <t>为吉兰德村集体购置大型农机具及相关配套附属设施，产权归属村集体所有。</t>
  </si>
  <si>
    <t>ym2025209</t>
  </si>
  <si>
    <t>裕民县江格斯乡吉兰德村、塔斯特布拉克村人居环境整治项目</t>
  </si>
  <si>
    <t>吉兰德村、塔斯特布拉克村</t>
  </si>
  <si>
    <t>购置垃圾车1辆、洒水车2辆、挖掘机2辆，装载机2辆及垃圾船等配套附属设施。</t>
  </si>
  <si>
    <t>ym2025210</t>
  </si>
  <si>
    <t>裕民县江格斯乡吉兰德村农村道路建设项目</t>
  </si>
  <si>
    <t>村内道路硬化5000平方米左右及相关配套设施</t>
  </si>
  <si>
    <t>ym2025211</t>
  </si>
  <si>
    <t>裕民县江格斯乡塔斯特布拉克村户厕提升改造项目</t>
  </si>
  <si>
    <t>新建98处符合厕所革命要求的户厕，具体施工工艺根据实际情况而定。</t>
  </si>
  <si>
    <t>ym2025212</t>
  </si>
  <si>
    <t>裕民县江格斯乡塔斯特布拉村生活污水处理设施建设项目</t>
  </si>
  <si>
    <t>为本村98户安装新型无动力生活污水净化系统及配套收集管等附属设施。</t>
  </si>
  <si>
    <t>ym2025213</t>
  </si>
  <si>
    <t>裕民县江格斯乡塔斯特布拉克村农机购置项目</t>
  </si>
  <si>
    <t>为塔斯特布拉克村集体购置大型农机具及相关配套附属设施，产权归属村集体所有。</t>
  </si>
  <si>
    <t>ym2025216</t>
  </si>
  <si>
    <t>裕民县江格斯乡塔斯特布拉克村村内防洪渠建设项目</t>
  </si>
  <si>
    <t>新建防洪渠1.5公里左右及相关配套附属设施。</t>
  </si>
  <si>
    <t>裕民县哈拉布拉乡脱贫户（监测户）公益性岗位补助项目（第二批）</t>
  </si>
  <si>
    <t>2025.1-2025.11</t>
  </si>
  <si>
    <t>对全乡符合条件的脱贫户、监测户给予从事公益事业劳动和乡村建设公益性岗位补助，共计22人42.35万元。具体细节由乡人民政府、农业农村局根据行业规范制定。若有缺口下次补足、若有结余收回再安排。</t>
  </si>
  <si>
    <t>ym2025181</t>
  </si>
  <si>
    <t>裕民县新地粮站基础设施及储粮工艺提升建设项目</t>
  </si>
  <si>
    <t>新地北村</t>
  </si>
  <si>
    <t>为地储粮站配备内环流控温设备，新建消防水池一座及相关配套附属设施。产业收益归团结东村、新地北村所有。</t>
  </si>
  <si>
    <t>ym2025221</t>
  </si>
  <si>
    <t>裕民县阿勒腾也木勒乡阿勒腾也木勒村供水站巩固提升项目</t>
  </si>
  <si>
    <t>阿勒腾也木勒村</t>
  </si>
  <si>
    <t>净水设备2套及相关配套设施。</t>
  </si>
  <si>
    <t>ym2025056</t>
  </si>
  <si>
    <t>裕民县新地乡脱贫户（监测户）小麦单产提升补助提升项目</t>
  </si>
  <si>
    <t>2025年6月—11月</t>
  </si>
  <si>
    <t>对全乡符合条件的脱贫户、监测户2025年用二轮确权耕地种植小麦单产提升1.5%以上给予每亩150元补助，共13466亩左右，共计202万元。具体细节由乡人民政府、农业农村局根据行业规范制定。若有缺口下次补足、若有结余收回再安排。</t>
  </si>
  <si>
    <t>裕民县2025年小额贷款补助贴息（第三批）</t>
  </si>
  <si>
    <t>2025年6月—12月</t>
  </si>
  <si>
    <t>为裕民县2025年2200余户第3-4季度小额贷款进行贴息补助。本次共计申请60.35万元，其中：中央衔接资金29万元，自治区衔接资金31.35万元。</t>
  </si>
  <si>
    <t>ym2025254</t>
  </si>
  <si>
    <t>裕民县江格斯乡生物活性蛋白肽提取加工项目</t>
  </si>
  <si>
    <t>购置生物活性蛋白肽生产加工生产线及相关配套设施，产权归江格斯乡塔斯特布拉克村所有。</t>
  </si>
  <si>
    <t>ym2025087</t>
  </si>
  <si>
    <t>裕民县雨露计划</t>
  </si>
  <si>
    <t>为裕民县符合雨露计划发放条件的学生进行补助。</t>
  </si>
  <si>
    <t>教体局</t>
  </si>
  <si>
    <t>寇子江</t>
  </si>
  <si>
    <t>裕民县项目管理及服务（三期）</t>
  </si>
  <si>
    <t>根据《关于印发自治区财政衔接资金管理办法的通知》（新财规〔2021〕11号）文件精神，按照自治区新增资金的不超过1%的比例从全年到位的衔接资金中统筹安排，主要用于2025年自治区新增衔接补助资金项目前期设计、评审、招标、验收等与项目管理相关的费用支出。</t>
  </si>
  <si>
    <t>ym2025232</t>
  </si>
  <si>
    <t>裕民县哈拉布拉乡村组道路建设项目</t>
  </si>
  <si>
    <t>新建村内道路硬化14200平方米及相关配套设施。</t>
  </si>
  <si>
    <t>ym2025233</t>
  </si>
  <si>
    <t>裕民县哈拉布拉乡加勒帕克塔勒村多规合一村庄规划编制</t>
  </si>
  <si>
    <t>加勒帕克塔勒村</t>
  </si>
  <si>
    <t>为裕民县哈拉布拉乡加勒帕克塔勒村编制多规合一村庄规划。</t>
  </si>
  <si>
    <t>ym2025025</t>
  </si>
  <si>
    <t>裕民县哈拉布拉乡喀拉乔克村、霍斯喀巴克村庭院“三区分离”项目（二期）</t>
  </si>
  <si>
    <t>对喀拉乔克村、霍斯哈巴克村农户庭院进行整治，实施“三区分离”及相关配套附属。</t>
  </si>
  <si>
    <t>ym2025205</t>
  </si>
  <si>
    <t>裕民县哈拉布拉乡霍斯喀巴克村、喀拉乔克村村级公共区域配套设施建设项目</t>
  </si>
  <si>
    <t>购置公共区域照明340盏及相关配套设施。</t>
  </si>
  <si>
    <t>裕民县哈拉布拉乡霍斯喀巴克村供排水建设项目（第二期）</t>
  </si>
  <si>
    <t>新建排水管网0.53公里及相关配套设施。</t>
  </si>
  <si>
    <t>ym2025234</t>
  </si>
  <si>
    <t>裕民县哈拉布拉乡生活污水处理设施建设项目</t>
  </si>
  <si>
    <t>新建分散式入户污水项目28户及相关配套设施。</t>
  </si>
  <si>
    <t>ym2025168</t>
  </si>
  <si>
    <t>裕民县哈拉布拉乡南哈拉布拉村公共区域配套设施建设项目</t>
  </si>
  <si>
    <t>购置公共区域照明400盏及相关配套设施。</t>
  </si>
  <si>
    <t>ym2025235</t>
  </si>
  <si>
    <t>裕民县哈拉布拉乡南哈拉布拉村防洪渠建设项目</t>
  </si>
  <si>
    <t>新建防洪渠防护栏2.2公里及相关配套设施。</t>
  </si>
  <si>
    <t>ym2025236</t>
  </si>
  <si>
    <t>裕民县新地乡团结西村和美乡村建设项目</t>
  </si>
  <si>
    <t>在团结西村村内种植红叶海棠200棵，对群众文化活动广场进行硬化改造及相关配套附属设施。</t>
  </si>
  <si>
    <t>ym2025237</t>
  </si>
  <si>
    <t>裕民县新地乡木乎尔村、团结东村、团结西村村容村貌提升项目</t>
  </si>
  <si>
    <t>木乎尔村、团结东村、团结西村</t>
  </si>
  <si>
    <t>购置路灯336盏（团结西村、团结东村共100盏，木乎尔村236盏）；购置135中型挖掘机1台，购置抛雪机1套及相关配套附属设施（挖掘机及抛雪机归团结西村所有）。</t>
  </si>
  <si>
    <t>ym2025238</t>
  </si>
  <si>
    <t>裕民县新地乡木乎尔村路边渠修复项目</t>
  </si>
  <si>
    <t>对木乎尔村村庄巷道内共计15公里渠道和配套管涵修复及相关附属配套设施。总投资225万元，先安排180万元实施此项目，后期安排其他资金补充剩余资金。</t>
  </si>
  <si>
    <t>ym2025239</t>
  </si>
  <si>
    <t>裕民县新地乡木乎尔村入户道路硬化项目</t>
  </si>
  <si>
    <t>对木乎尔村7500平方米入户道路路面进行硬化及相关附属配套设施。</t>
  </si>
  <si>
    <t>ym2025240</t>
  </si>
  <si>
    <t>裕民县阿勒腾也木勒乡江阿布拉克村多规合一村庄规划编制</t>
  </si>
  <si>
    <t>为裕民县阿勒腾也木勒乡江阿布拉克村编制多规合一村庄规划。</t>
  </si>
  <si>
    <t>ym2025241</t>
  </si>
  <si>
    <t>裕民县阿勒腾也木勒乡白布谢村、克孜布拉克村村容村貌提升建设项目</t>
  </si>
  <si>
    <t>白布谢村、
克孜布拉克村</t>
  </si>
  <si>
    <t>新建道路硬化5000平方米及相关配套附属设施。</t>
  </si>
  <si>
    <t>ym2025193</t>
  </si>
  <si>
    <t>裕民县阿勒腾也木勒乡白布谢村、克孜布拉克村公共区域照明设施提升项目</t>
  </si>
  <si>
    <t>购置公共区域照明500盏及相关配套设施。</t>
  </si>
  <si>
    <t>ym2025242</t>
  </si>
  <si>
    <t>裕民县阿勒腾也木勒乡克孜布拉克村路边渠建设项目</t>
  </si>
  <si>
    <t>新建村内路边渠8公里和配套管涵及相关配套附属设施。</t>
  </si>
  <si>
    <t>ym2025088</t>
  </si>
  <si>
    <t>裕民县吉也克镇多规合一村庄规划编制</t>
  </si>
  <si>
    <t>毕替坤村、萨热布拉克村、库木托别村</t>
  </si>
  <si>
    <t>为裕民县吉也克镇毕替坤村、萨热布拉克村、库木托别村编制多规合一村庄规划。</t>
  </si>
  <si>
    <t>ym2025132</t>
  </si>
  <si>
    <t>裕民县吉也克镇库萨克南村巷道路面硬化建设项目</t>
  </si>
  <si>
    <t>村内道路硬化11000平方米及相关配套设施。</t>
  </si>
  <si>
    <t>ym2025183</t>
  </si>
  <si>
    <t>裕民县吉也克镇库萨克北村村内道路建设项目</t>
  </si>
  <si>
    <t>沿219国道新建5500平方米道路硬化，村内巷道翻新沥青路面5000平方米及配套附属设施。</t>
  </si>
  <si>
    <t>ym2025243</t>
  </si>
  <si>
    <t>裕民县吉也克镇库萨克北村公共区域照明配套设施建设项目</t>
  </si>
  <si>
    <t>购置公共区域照明设施213盏及相关配套设施。</t>
  </si>
  <si>
    <t>ym2025178</t>
  </si>
  <si>
    <t>裕民县江格斯乡切格尔村多规合一村庄规划编制</t>
  </si>
  <si>
    <t>切格尔村</t>
  </si>
  <si>
    <t>为裕民县江格斯乡切格尔村编制多规合一村庄规划。</t>
  </si>
  <si>
    <t>ym2025244</t>
  </si>
  <si>
    <t>裕民县江格斯乡吉兰德村、塔斯特布拉克村便民服务点建设项目</t>
  </si>
  <si>
    <t>为做好旅游服务保障工作，吉兰德村改建1处便民卫生间，塔斯特布拉克村改建1处土特产销售点及停车区等相关配套附属设施。</t>
  </si>
  <si>
    <t>ym2025245</t>
  </si>
  <si>
    <t>裕民县江格斯乡吉兰德村道路硬化建设项目</t>
  </si>
  <si>
    <t>村内道路硬化8740平方米及相关配套附属设施。</t>
  </si>
  <si>
    <t>ym2025246</t>
  </si>
  <si>
    <t>裕民县江格斯乡塔斯特布拉克村村组道路建设项目</t>
  </si>
  <si>
    <t>村内道路硬化8810平方米及相关配套附属设施。</t>
  </si>
  <si>
    <t>ym2025247</t>
  </si>
  <si>
    <t>裕民县江格斯乡吉兰德村、塔斯特布拉克村公共区域配套建设项目</t>
  </si>
  <si>
    <t>购置公共区域照明80盏（其中：吉兰德村40盏、塔斯特布拉克村40盏）及相关附属配套设施。</t>
  </si>
  <si>
    <t>ym2025248</t>
  </si>
  <si>
    <t>裕民县新地乡木呼尔一村仓储库附属配套设施建设项目</t>
  </si>
  <si>
    <t>新建村内变压器1座及相关配套附属设施（400kVA变压器），扒谷机一台，清粮机一台，摆头机一台，15米长输送机一台，10米长输送机二台及相关配套附属设施。</t>
  </si>
  <si>
    <t>ym2025249</t>
  </si>
  <si>
    <t>裕民县江格斯乡铁日斯布拉村农村饮水巩固提升建设项目</t>
  </si>
  <si>
    <t>铁日斯布拉村</t>
  </si>
  <si>
    <t>新建蓄水池1座及供水管道等相关配套设施。</t>
  </si>
  <si>
    <t>ym2025066</t>
  </si>
  <si>
    <t>裕民县阿勒腾也木勒乡脱贫户（监测户）小麦单产提升补助提升项目</t>
  </si>
  <si>
    <t>对全乡符合条件的脱贫户、监测户2025年用二轮确权耕地种植小麦单产提升1.5%以上给予每亩150元补助，共4000亩左右，共计60万元。具体细节由乡人民政府、农业农村局根据行业规范制定。若有缺口下次补足、若有结余收回再安排。</t>
  </si>
  <si>
    <t>ym2025031</t>
  </si>
  <si>
    <t>裕民县哈拉布拉乡脱贫户（监测户）小麦单产提升补助提升项目</t>
  </si>
  <si>
    <t>对全乡符合条件的脱贫户、监测户2025年用二轮确权耕地种植小麦单产提升1.5%以上给予每亩150元补助，共2870亩左右，共计43.05万元。具体细节由乡人民政府、农业农村局根据行业规范制定。若有缺口下次补足、若有结余收回再安排。</t>
  </si>
  <si>
    <t>ym2025152</t>
  </si>
  <si>
    <t>裕民县江格斯乡脱贫户（监测户）小麦单产提升补助项目</t>
  </si>
  <si>
    <t>对全乡符合条件的脱贫户、监测户2025年用二轮确权耕地种植小麦单产提升1.5%以上给予每亩150元补助，共3200亩左右，共计48万元。具体细节由乡人民政府、农业农村局根据行业规范制定。若有缺口下次补足、若有结余收回再安排。</t>
  </si>
  <si>
    <t>ym2025124</t>
  </si>
  <si>
    <t>裕民县吉也克镇脱贫户（监测户）玉米单产提升补助提升项目</t>
  </si>
  <si>
    <t>对全镇符合条件的脱贫户、监测户2025年用二轮确权耕地种植玉米单产提升3%以上给予每亩150元补助，共224亩左右进行补贴，共计3.5万元。具体细节由乡人民政府、农业农村局根据行业规范制定。若有缺口下次补足、若有结余收回再安排。</t>
  </si>
  <si>
    <t>ym2025250</t>
  </si>
  <si>
    <t>裕民县阿勒腾也木勒乡脱贫户（监测户）玉米单产提升补助提升项目</t>
  </si>
  <si>
    <t>对全乡符合条件的脱贫户、监测户2025年用二轮确权耕地种植玉米单产提升3%以上给予每亩150元补助，共3300亩左右进行补贴，共计49.5万元。具体细节由乡人民政府、农业农村局根据行业规范制定。若有缺口下次补足、若有结余收回再安排。</t>
  </si>
  <si>
    <t>裕民县哈拉布拉乡脱贫户（监测户）公益性岗位补助项目（第四批）</t>
  </si>
  <si>
    <t>2025年5月—12月</t>
  </si>
  <si>
    <t>对全乡符合条件的脱贫户、监测户给予从事公益事业劳动和乡村建设公益性岗位补助，共计2人（5-12月补助）。具体细节由乡人民政府、农业农村局根据行业规范制定。若有缺口下次补足、若有结余收回再安排。</t>
  </si>
  <si>
    <t>裕民县阿勒腾也木勒乡脱贫户（监测户）公益性岗位补助项目（第三批）</t>
  </si>
  <si>
    <t>对全乡符合条件的脱贫户、监测户给予从事公益事业劳动和乡村建设公益性岗位补助，共计54人（5-12月补助），具体细节由乡人民政府、农业农村局根据行业规范制定。若有缺口下次补足、若有结余收回再安排。</t>
  </si>
  <si>
    <t>ym2025253</t>
  </si>
  <si>
    <t>裕民县哈拉布拉乡脱贫户（监测户）玉米单产提升补助提升项目</t>
  </si>
  <si>
    <t>对全乡符合条件的脱贫户、监测户2025年用二轮确权耕地种植玉米单产提升3%以上给予每亩150元补助，共1430亩，本次共计申请21.45万元，其中：自治区衔接资金7.2万元，结余资金14.25。具体细节由乡人民政府、农业农村局根据行业规范制定。若有缺口下次补足、若有结余收回再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</si>
</sst>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4"/>
      <name val="宋体"/>
      <charset val="134"/>
      <scheme val="minor"/>
    </font>
    <font>
      <sz val="18"/>
      <name val="宋体"/>
      <charset val="134"/>
      <scheme val="minor"/>
    </font>
    <font>
      <sz val="22"/>
      <name val="宋体"/>
      <charset val="134"/>
    </font>
    <font>
      <b/>
      <sz val="13"/>
      <name val="仿宋_GB2312"/>
      <charset val="134"/>
    </font>
    <font>
      <b/>
      <sz val="11"/>
      <name val="宋体"/>
      <charset val="134"/>
      <scheme val="minor"/>
    </font>
    <font>
      <sz val="36"/>
      <name val="方正小标宋简体"/>
      <charset val="134"/>
    </font>
    <font>
      <b/>
      <sz val="18"/>
      <name val="宋体"/>
      <charset val="134"/>
    </font>
    <font>
      <b/>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xf numFmtId="0" fontId="29" fillId="0" borderId="0" applyNumberFormat="0" applyFill="0" applyBorder="0" applyProtection="0">
      <alignment vertical="center"/>
    </xf>
  </cellStyleXfs>
  <cellXfs count="21">
    <xf numFmtId="0" fontId="0" fillId="0" borderId="0" xfId="0"/>
    <xf numFmtId="0" fontId="1" fillId="0" borderId="0" xfId="0" applyFont="1" applyFill="1" applyAlignment="1"/>
    <xf numFmtId="0" fontId="2" fillId="0" borderId="0" xfId="0" applyFont="1" applyFill="1" applyAlignment="1"/>
    <xf numFmtId="0" fontId="3" fillId="0" borderId="0" xfId="0" applyFont="1" applyFill="1" applyAlignment="1"/>
    <xf numFmtId="0" fontId="4" fillId="0" borderId="0" xfId="0" applyFont="1" applyFill="1" applyAlignment="1"/>
    <xf numFmtId="0" fontId="5" fillId="0" borderId="0" xfId="0" applyFont="1" applyFill="1" applyAlignment="1">
      <alignment horizontal="center" vertical="center" wrapText="1"/>
    </xf>
    <xf numFmtId="0" fontId="6" fillId="0" borderId="0" xfId="0" applyFont="1" applyFill="1" applyAlignment="1"/>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xf numFmtId="0" fontId="1" fillId="0" borderId="1" xfId="0" applyFont="1" applyFill="1" applyBorder="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35" xfId="50"/>
    <cellStyle name="常规 11" xfId="51"/>
  </cellStyles>
  <tableStyles count="0" defaultTableStyle="TableStyleMedium2"/>
  <colors>
    <mruColors>
      <color rgb="00EB9D69"/>
      <color rgb="00E7ACE8"/>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236220</xdr:colOff>
      <xdr:row>71</xdr:row>
      <xdr:rowOff>0</xdr:rowOff>
    </xdr:from>
    <xdr:to>
      <xdr:col>5</xdr:col>
      <xdr:colOff>756920</xdr:colOff>
      <xdr:row>71</xdr:row>
      <xdr:rowOff>466725</xdr:rowOff>
    </xdr:to>
    <xdr:pic>
      <xdr:nvPicPr>
        <xdr:cNvPr id="2" name="Picture 647" descr="clipboard/drawings/NULL"/>
        <xdr:cNvPicPr/>
      </xdr:nvPicPr>
      <xdr:blipFill>
        <a:blip r:embed="rId1"/>
        <a:stretch>
          <a:fillRect/>
        </a:stretch>
      </xdr:blipFill>
      <xdr:spPr>
        <a:xfrm>
          <a:off x="7254240" y="113809780"/>
          <a:ext cx="520700" cy="466725"/>
        </a:xfrm>
        <a:prstGeom prst="rect">
          <a:avLst/>
        </a:prstGeom>
        <a:noFill/>
        <a:ln w="9525">
          <a:noFill/>
        </a:ln>
      </xdr:spPr>
    </xdr:pic>
    <xdr:clientData/>
  </xdr:twoCellAnchor>
  <xdr:twoCellAnchor editAs="oneCell">
    <xdr:from>
      <xdr:col>4</xdr:col>
      <xdr:colOff>236220</xdr:colOff>
      <xdr:row>83</xdr:row>
      <xdr:rowOff>0</xdr:rowOff>
    </xdr:from>
    <xdr:to>
      <xdr:col>4</xdr:col>
      <xdr:colOff>756920</xdr:colOff>
      <xdr:row>83</xdr:row>
      <xdr:rowOff>489585</xdr:rowOff>
    </xdr:to>
    <xdr:pic>
      <xdr:nvPicPr>
        <xdr:cNvPr id="3" name="Picture 647" descr="clipboard/drawings/NULL"/>
        <xdr:cNvPicPr/>
      </xdr:nvPicPr>
      <xdr:blipFill>
        <a:blip r:embed="rId1"/>
        <a:stretch>
          <a:fillRect/>
        </a:stretch>
      </xdr:blipFill>
      <xdr:spPr>
        <a:xfrm>
          <a:off x="5760720" y="127419100"/>
          <a:ext cx="520700" cy="489585"/>
        </a:xfrm>
        <a:prstGeom prst="rect">
          <a:avLst/>
        </a:prstGeom>
        <a:noFill/>
        <a:ln w="9525">
          <a:noFill/>
        </a:ln>
      </xdr:spPr>
    </xdr:pic>
    <xdr:clientData/>
  </xdr:twoCellAnchor>
  <xdr:twoCellAnchor editAs="oneCell">
    <xdr:from>
      <xdr:col>5</xdr:col>
      <xdr:colOff>236220</xdr:colOff>
      <xdr:row>48</xdr:row>
      <xdr:rowOff>0</xdr:rowOff>
    </xdr:from>
    <xdr:to>
      <xdr:col>5</xdr:col>
      <xdr:colOff>758190</xdr:colOff>
      <xdr:row>48</xdr:row>
      <xdr:rowOff>504825</xdr:rowOff>
    </xdr:to>
    <xdr:pic>
      <xdr:nvPicPr>
        <xdr:cNvPr id="4" name="Picture 647" descr="clipboard/drawings/NULL"/>
        <xdr:cNvPicPr/>
      </xdr:nvPicPr>
      <xdr:blipFill>
        <a:blip r:embed="rId1"/>
        <a:stretch>
          <a:fillRect/>
        </a:stretch>
      </xdr:blipFill>
      <xdr:spPr>
        <a:xfrm>
          <a:off x="7254240" y="87665560"/>
          <a:ext cx="521970" cy="504825"/>
        </a:xfrm>
        <a:prstGeom prst="rect">
          <a:avLst/>
        </a:prstGeom>
        <a:noFill/>
        <a:ln w="9525">
          <a:noFill/>
        </a:ln>
      </xdr:spPr>
    </xdr:pic>
    <xdr:clientData/>
  </xdr:twoCellAnchor>
  <xdr:twoCellAnchor editAs="oneCell">
    <xdr:from>
      <xdr:col>5</xdr:col>
      <xdr:colOff>236220</xdr:colOff>
      <xdr:row>71</xdr:row>
      <xdr:rowOff>0</xdr:rowOff>
    </xdr:from>
    <xdr:to>
      <xdr:col>5</xdr:col>
      <xdr:colOff>758190</xdr:colOff>
      <xdr:row>71</xdr:row>
      <xdr:rowOff>481965</xdr:rowOff>
    </xdr:to>
    <xdr:pic>
      <xdr:nvPicPr>
        <xdr:cNvPr id="5" name="Picture 647" descr="clipboard/drawings/NULL"/>
        <xdr:cNvPicPr/>
      </xdr:nvPicPr>
      <xdr:blipFill>
        <a:blip r:embed="rId1"/>
        <a:stretch>
          <a:fillRect/>
        </a:stretch>
      </xdr:blipFill>
      <xdr:spPr>
        <a:xfrm>
          <a:off x="7254240" y="113809780"/>
          <a:ext cx="521970" cy="481965"/>
        </a:xfrm>
        <a:prstGeom prst="rect">
          <a:avLst/>
        </a:prstGeom>
        <a:noFill/>
        <a:ln w="9525">
          <a:noFill/>
        </a:ln>
      </xdr:spPr>
    </xdr:pic>
    <xdr:clientData/>
  </xdr:twoCellAnchor>
  <xdr:twoCellAnchor editAs="oneCell">
    <xdr:from>
      <xdr:col>4</xdr:col>
      <xdr:colOff>236220</xdr:colOff>
      <xdr:row>74</xdr:row>
      <xdr:rowOff>0</xdr:rowOff>
    </xdr:from>
    <xdr:to>
      <xdr:col>4</xdr:col>
      <xdr:colOff>756920</xdr:colOff>
      <xdr:row>74</xdr:row>
      <xdr:rowOff>466725</xdr:rowOff>
    </xdr:to>
    <xdr:pic>
      <xdr:nvPicPr>
        <xdr:cNvPr id="6" name="Picture 647" descr="clipboard/drawings/NULL"/>
        <xdr:cNvPicPr/>
      </xdr:nvPicPr>
      <xdr:blipFill>
        <a:blip r:embed="rId1"/>
        <a:stretch>
          <a:fillRect/>
        </a:stretch>
      </xdr:blipFill>
      <xdr:spPr>
        <a:xfrm>
          <a:off x="5760720" y="117033040"/>
          <a:ext cx="520700" cy="466725"/>
        </a:xfrm>
        <a:prstGeom prst="rect">
          <a:avLst/>
        </a:prstGeom>
        <a:noFill/>
        <a:ln w="9525">
          <a:noFill/>
        </a:ln>
      </xdr:spPr>
    </xdr:pic>
    <xdr:clientData/>
  </xdr:twoCellAnchor>
  <xdr:twoCellAnchor editAs="oneCell">
    <xdr:from>
      <xdr:col>4</xdr:col>
      <xdr:colOff>236220</xdr:colOff>
      <xdr:row>84</xdr:row>
      <xdr:rowOff>0</xdr:rowOff>
    </xdr:from>
    <xdr:to>
      <xdr:col>4</xdr:col>
      <xdr:colOff>756920</xdr:colOff>
      <xdr:row>84</xdr:row>
      <xdr:rowOff>489585</xdr:rowOff>
    </xdr:to>
    <xdr:pic>
      <xdr:nvPicPr>
        <xdr:cNvPr id="7" name="Picture 647" descr="clipboard/drawings/NULL"/>
        <xdr:cNvPicPr/>
      </xdr:nvPicPr>
      <xdr:blipFill>
        <a:blip r:embed="rId1"/>
        <a:stretch>
          <a:fillRect/>
        </a:stretch>
      </xdr:blipFill>
      <xdr:spPr>
        <a:xfrm>
          <a:off x="5760720" y="128493520"/>
          <a:ext cx="520700" cy="489585"/>
        </a:xfrm>
        <a:prstGeom prst="rect">
          <a:avLst/>
        </a:prstGeom>
        <a:noFill/>
        <a:ln w="9525">
          <a:noFill/>
        </a:ln>
      </xdr:spPr>
    </xdr:pic>
    <xdr:clientData/>
  </xdr:twoCellAnchor>
  <xdr:twoCellAnchor editAs="oneCell">
    <xdr:from>
      <xdr:col>5</xdr:col>
      <xdr:colOff>236220</xdr:colOff>
      <xdr:row>85</xdr:row>
      <xdr:rowOff>0</xdr:rowOff>
    </xdr:from>
    <xdr:to>
      <xdr:col>5</xdr:col>
      <xdr:colOff>756920</xdr:colOff>
      <xdr:row>85</xdr:row>
      <xdr:rowOff>466725</xdr:rowOff>
    </xdr:to>
    <xdr:pic>
      <xdr:nvPicPr>
        <xdr:cNvPr id="8" name="Picture 647" descr="clipboard/drawings/NULL"/>
        <xdr:cNvPicPr/>
      </xdr:nvPicPr>
      <xdr:blipFill>
        <a:blip r:embed="rId1"/>
        <a:stretch>
          <a:fillRect/>
        </a:stretch>
      </xdr:blipFill>
      <xdr:spPr>
        <a:xfrm>
          <a:off x="7254240" y="129926080"/>
          <a:ext cx="520700" cy="46672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9"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10"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11"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12"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13"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14"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86</xdr:row>
      <xdr:rowOff>0</xdr:rowOff>
    </xdr:from>
    <xdr:to>
      <xdr:col>5</xdr:col>
      <xdr:colOff>758190</xdr:colOff>
      <xdr:row>86</xdr:row>
      <xdr:rowOff>481965</xdr:rowOff>
    </xdr:to>
    <xdr:pic>
      <xdr:nvPicPr>
        <xdr:cNvPr id="15" name="Picture 647" descr="clipboard/drawings/NULL"/>
        <xdr:cNvPicPr/>
      </xdr:nvPicPr>
      <xdr:blipFill>
        <a:blip r:embed="rId1"/>
        <a:stretch>
          <a:fillRect/>
        </a:stretch>
      </xdr:blipFill>
      <xdr:spPr>
        <a:xfrm>
          <a:off x="7254240" y="13207492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756920</xdr:colOff>
      <xdr:row>85</xdr:row>
      <xdr:rowOff>466725</xdr:rowOff>
    </xdr:to>
    <xdr:pic>
      <xdr:nvPicPr>
        <xdr:cNvPr id="16" name="Picture 647" descr="clipboard/drawings/NULL"/>
        <xdr:cNvPicPr/>
      </xdr:nvPicPr>
      <xdr:blipFill>
        <a:blip r:embed="rId1"/>
        <a:stretch>
          <a:fillRect/>
        </a:stretch>
      </xdr:blipFill>
      <xdr:spPr>
        <a:xfrm>
          <a:off x="7254240" y="129926080"/>
          <a:ext cx="520700" cy="46672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17"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18"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19"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20"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21"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85</xdr:row>
      <xdr:rowOff>0</xdr:rowOff>
    </xdr:from>
    <xdr:to>
      <xdr:col>5</xdr:col>
      <xdr:colOff>758190</xdr:colOff>
      <xdr:row>85</xdr:row>
      <xdr:rowOff>481965</xdr:rowOff>
    </xdr:to>
    <xdr:pic>
      <xdr:nvPicPr>
        <xdr:cNvPr id="22" name="Picture 647" descr="clipboard/drawings/NULL"/>
        <xdr:cNvPicPr/>
      </xdr:nvPicPr>
      <xdr:blipFill>
        <a:blip r:embed="rId1"/>
        <a:stretch>
          <a:fillRect/>
        </a:stretch>
      </xdr:blipFill>
      <xdr:spPr>
        <a:xfrm>
          <a:off x="7254240" y="129926080"/>
          <a:ext cx="521970" cy="481965"/>
        </a:xfrm>
        <a:prstGeom prst="rect">
          <a:avLst/>
        </a:prstGeom>
        <a:noFill/>
        <a:ln w="9525">
          <a:noFill/>
        </a:ln>
      </xdr:spPr>
    </xdr:pic>
    <xdr:clientData/>
  </xdr:twoCellAnchor>
  <xdr:twoCellAnchor editAs="oneCell">
    <xdr:from>
      <xdr:col>5</xdr:col>
      <xdr:colOff>236220</xdr:colOff>
      <xdr:row>86</xdr:row>
      <xdr:rowOff>0</xdr:rowOff>
    </xdr:from>
    <xdr:to>
      <xdr:col>5</xdr:col>
      <xdr:colOff>758190</xdr:colOff>
      <xdr:row>86</xdr:row>
      <xdr:rowOff>481965</xdr:rowOff>
    </xdr:to>
    <xdr:pic>
      <xdr:nvPicPr>
        <xdr:cNvPr id="23" name="Picture 647" descr="clipboard/drawings/NULL"/>
        <xdr:cNvPicPr/>
      </xdr:nvPicPr>
      <xdr:blipFill>
        <a:blip r:embed="rId1"/>
        <a:stretch>
          <a:fillRect/>
        </a:stretch>
      </xdr:blipFill>
      <xdr:spPr>
        <a:xfrm>
          <a:off x="7254240" y="13207492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756920</xdr:colOff>
      <xdr:row>87</xdr:row>
      <xdr:rowOff>466725</xdr:rowOff>
    </xdr:to>
    <xdr:pic>
      <xdr:nvPicPr>
        <xdr:cNvPr id="24" name="Picture 647" descr="clipboard/drawings/NULL"/>
        <xdr:cNvPicPr/>
      </xdr:nvPicPr>
      <xdr:blipFill>
        <a:blip r:embed="rId1"/>
        <a:stretch>
          <a:fillRect/>
        </a:stretch>
      </xdr:blipFill>
      <xdr:spPr>
        <a:xfrm>
          <a:off x="7254240" y="133507480"/>
          <a:ext cx="520700" cy="46672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25"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26"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27"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28"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29"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30"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88</xdr:row>
      <xdr:rowOff>0</xdr:rowOff>
    </xdr:from>
    <xdr:to>
      <xdr:col>5</xdr:col>
      <xdr:colOff>758190</xdr:colOff>
      <xdr:row>88</xdr:row>
      <xdr:rowOff>481965</xdr:rowOff>
    </xdr:to>
    <xdr:pic>
      <xdr:nvPicPr>
        <xdr:cNvPr id="31" name="Picture 647" descr="clipboard/drawings/NULL"/>
        <xdr:cNvPicPr/>
      </xdr:nvPicPr>
      <xdr:blipFill>
        <a:blip r:embed="rId1"/>
        <a:stretch>
          <a:fillRect/>
        </a:stretch>
      </xdr:blipFill>
      <xdr:spPr>
        <a:xfrm>
          <a:off x="7254240" y="13458190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756920</xdr:colOff>
      <xdr:row>87</xdr:row>
      <xdr:rowOff>466725</xdr:rowOff>
    </xdr:to>
    <xdr:pic>
      <xdr:nvPicPr>
        <xdr:cNvPr id="32" name="Picture 647" descr="clipboard/drawings/NULL"/>
        <xdr:cNvPicPr/>
      </xdr:nvPicPr>
      <xdr:blipFill>
        <a:blip r:embed="rId1"/>
        <a:stretch>
          <a:fillRect/>
        </a:stretch>
      </xdr:blipFill>
      <xdr:spPr>
        <a:xfrm>
          <a:off x="7254240" y="133507480"/>
          <a:ext cx="520700" cy="46672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33"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34"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35"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36"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37"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87</xdr:row>
      <xdr:rowOff>0</xdr:rowOff>
    </xdr:from>
    <xdr:to>
      <xdr:col>5</xdr:col>
      <xdr:colOff>758190</xdr:colOff>
      <xdr:row>87</xdr:row>
      <xdr:rowOff>481965</xdr:rowOff>
    </xdr:to>
    <xdr:pic>
      <xdr:nvPicPr>
        <xdr:cNvPr id="38" name="Picture 647" descr="clipboard/drawings/NULL"/>
        <xdr:cNvPicPr/>
      </xdr:nvPicPr>
      <xdr:blipFill>
        <a:blip r:embed="rId1"/>
        <a:stretch>
          <a:fillRect/>
        </a:stretch>
      </xdr:blipFill>
      <xdr:spPr>
        <a:xfrm>
          <a:off x="7254240" y="133507480"/>
          <a:ext cx="521970" cy="481965"/>
        </a:xfrm>
        <a:prstGeom prst="rect">
          <a:avLst/>
        </a:prstGeom>
        <a:noFill/>
        <a:ln w="9525">
          <a:noFill/>
        </a:ln>
      </xdr:spPr>
    </xdr:pic>
    <xdr:clientData/>
  </xdr:twoCellAnchor>
  <xdr:twoCellAnchor editAs="oneCell">
    <xdr:from>
      <xdr:col>5</xdr:col>
      <xdr:colOff>236220</xdr:colOff>
      <xdr:row>88</xdr:row>
      <xdr:rowOff>0</xdr:rowOff>
    </xdr:from>
    <xdr:to>
      <xdr:col>5</xdr:col>
      <xdr:colOff>758190</xdr:colOff>
      <xdr:row>88</xdr:row>
      <xdr:rowOff>481965</xdr:rowOff>
    </xdr:to>
    <xdr:pic>
      <xdr:nvPicPr>
        <xdr:cNvPr id="39" name="Picture 647" descr="clipboard/drawings/NULL"/>
        <xdr:cNvPicPr/>
      </xdr:nvPicPr>
      <xdr:blipFill>
        <a:blip r:embed="rId1"/>
        <a:stretch>
          <a:fillRect/>
        </a:stretch>
      </xdr:blipFill>
      <xdr:spPr>
        <a:xfrm>
          <a:off x="7254240" y="134581900"/>
          <a:ext cx="521970" cy="48196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26"/>
  <sheetViews>
    <sheetView tabSelected="1" zoomScale="40" zoomScaleNormal="40" workbookViewId="0">
      <selection activeCell="AI4" sqref="AI4"/>
    </sheetView>
  </sheetViews>
  <sheetFormatPr defaultColWidth="9" defaultRowHeight="14.4"/>
  <cols>
    <col min="1" max="1" width="10" style="6" customWidth="1"/>
    <col min="2" max="2" width="12.7777777777778" style="1" customWidth="1"/>
    <col min="3" max="3" width="40.8333333333333" style="1" customWidth="1"/>
    <col min="4" max="4" width="16.9444444444444" style="1" customWidth="1"/>
    <col min="5" max="5" width="21.7777777777778" style="1" customWidth="1"/>
    <col min="6" max="6" width="26.1296296296296" style="1" customWidth="1"/>
    <col min="7" max="7" width="89.1666666666667" style="1" customWidth="1"/>
    <col min="8" max="8" width="9.16666666666667" style="1" customWidth="1"/>
    <col min="9" max="9" width="8.05555555555556" style="1" customWidth="1"/>
    <col min="10" max="10" width="10.2777777777778" style="1" customWidth="1"/>
    <col min="11" max="11" width="9.72222222222222" style="1" customWidth="1"/>
    <col min="12" max="12" width="9.16666666666667" style="1" customWidth="1"/>
    <col min="13" max="13" width="15.8333333333333" style="1" customWidth="1"/>
    <col min="14" max="14" width="11.3888888888889" style="1" customWidth="1"/>
    <col min="15" max="15" width="5.87962962962963" style="1" customWidth="1"/>
    <col min="16" max="16" width="14.4444444444444" style="1" hidden="1" customWidth="1"/>
    <col min="17" max="17" width="15.1111111111111" style="1" customWidth="1"/>
    <col min="18" max="18" width="10.2222222222222" style="1" customWidth="1"/>
    <col min="19" max="19" width="17.7777777777778" style="1" customWidth="1"/>
    <col min="20" max="20" width="14.4444444444444" style="1" customWidth="1"/>
    <col min="21" max="21" width="16.1111111111111" style="1" customWidth="1"/>
    <col min="22" max="22" width="10.6296296296296" style="1" customWidth="1"/>
    <col min="23" max="23" width="12.3796296296296" style="1" customWidth="1"/>
    <col min="24" max="25" width="7.85185185185185" style="1" hidden="1" customWidth="1"/>
    <col min="26" max="26" width="5.41666666666667" style="1" hidden="1" customWidth="1"/>
    <col min="27" max="27" width="6.11111111111111" style="1" hidden="1" customWidth="1"/>
    <col min="28" max="28" width="16.3888888888889" style="1" customWidth="1"/>
    <col min="29" max="29" width="14.1666666666667" style="1" customWidth="1"/>
    <col min="30" max="30" width="6.25" style="1" customWidth="1"/>
    <col min="31" max="31" width="15.5555555555556" style="1" customWidth="1"/>
    <col min="32" max="16384" width="9" style="1"/>
  </cols>
  <sheetData>
    <row r="1" s="1" customFormat="1" ht="70" customHeight="1" spans="1:31">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2" customFormat="1" ht="49" customHeight="1" spans="1:31">
      <c r="A2" s="8" t="s">
        <v>1</v>
      </c>
      <c r="B2" s="8" t="s">
        <v>2</v>
      </c>
      <c r="C2" s="8" t="s">
        <v>3</v>
      </c>
      <c r="D2" s="8" t="s">
        <v>4</v>
      </c>
      <c r="E2" s="8" t="s">
        <v>5</v>
      </c>
      <c r="F2" s="8" t="s">
        <v>6</v>
      </c>
      <c r="G2" s="8" t="s">
        <v>7</v>
      </c>
      <c r="H2" s="9" t="s">
        <v>8</v>
      </c>
      <c r="I2" s="9"/>
      <c r="J2" s="9"/>
      <c r="K2" s="9"/>
      <c r="L2" s="9"/>
      <c r="M2" s="9"/>
      <c r="N2" s="9"/>
      <c r="O2" s="9"/>
      <c r="P2" s="8" t="s">
        <v>9</v>
      </c>
      <c r="Q2" s="10" t="s">
        <v>10</v>
      </c>
      <c r="R2" s="10" t="s">
        <v>11</v>
      </c>
      <c r="S2" s="11" t="s">
        <v>12</v>
      </c>
      <c r="T2" s="11"/>
      <c r="U2" s="11"/>
      <c r="V2" s="11"/>
      <c r="W2" s="11"/>
      <c r="X2" s="11"/>
      <c r="Y2" s="11"/>
      <c r="Z2" s="11"/>
      <c r="AA2" s="11"/>
      <c r="AB2" s="11"/>
      <c r="AC2" s="11"/>
      <c r="AD2" s="11"/>
      <c r="AE2" s="12" t="s">
        <v>13</v>
      </c>
    </row>
    <row r="3" s="3" customFormat="1" ht="121" customHeight="1" spans="1:31">
      <c r="A3" s="8"/>
      <c r="B3" s="8"/>
      <c r="C3" s="8"/>
      <c r="D3" s="8"/>
      <c r="E3" s="8"/>
      <c r="F3" s="8"/>
      <c r="G3" s="8"/>
      <c r="H3" s="8" t="s">
        <v>14</v>
      </c>
      <c r="I3" s="8" t="s">
        <v>15</v>
      </c>
      <c r="J3" s="8" t="s">
        <v>16</v>
      </c>
      <c r="K3" s="8" t="s">
        <v>17</v>
      </c>
      <c r="L3" s="8" t="s">
        <v>18</v>
      </c>
      <c r="M3" s="8" t="s">
        <v>19</v>
      </c>
      <c r="N3" s="8" t="s">
        <v>20</v>
      </c>
      <c r="O3" s="8" t="s">
        <v>21</v>
      </c>
      <c r="P3" s="8"/>
      <c r="Q3" s="13"/>
      <c r="R3" s="13"/>
      <c r="S3" s="8" t="s">
        <v>22</v>
      </c>
      <c r="T3" s="8" t="s">
        <v>23</v>
      </c>
      <c r="U3" s="8" t="s">
        <v>24</v>
      </c>
      <c r="V3" s="8" t="s">
        <v>25</v>
      </c>
      <c r="W3" s="8" t="s">
        <v>26</v>
      </c>
      <c r="X3" s="8" t="s">
        <v>27</v>
      </c>
      <c r="Y3" s="8" t="s">
        <v>28</v>
      </c>
      <c r="Z3" s="8" t="s">
        <v>29</v>
      </c>
      <c r="AA3" s="8" t="s">
        <v>30</v>
      </c>
      <c r="AB3" s="8" t="s">
        <v>31</v>
      </c>
      <c r="AC3" s="8" t="s">
        <v>32</v>
      </c>
      <c r="AD3" s="8" t="s">
        <v>33</v>
      </c>
      <c r="AE3" s="14"/>
    </row>
    <row r="4" s="4" customFormat="1" ht="57" customHeight="1" spans="1:31">
      <c r="A4" s="15" t="s">
        <v>34</v>
      </c>
      <c r="B4" s="16"/>
      <c r="C4" s="16"/>
      <c r="D4" s="16"/>
      <c r="E4" s="17"/>
      <c r="F4" s="9"/>
      <c r="G4" s="9"/>
      <c r="H4" s="9">
        <f>SUM(H5:H126)</f>
        <v>31</v>
      </c>
      <c r="I4" s="9">
        <f t="shared" ref="I4:S4" si="0">SUM(I5:I126)</f>
        <v>13</v>
      </c>
      <c r="J4" s="9">
        <f t="shared" si="0"/>
        <v>73</v>
      </c>
      <c r="K4" s="9">
        <f t="shared" si="0"/>
        <v>0</v>
      </c>
      <c r="L4" s="9">
        <f t="shared" si="0"/>
        <v>2</v>
      </c>
      <c r="M4" s="9">
        <f t="shared" si="0"/>
        <v>0</v>
      </c>
      <c r="N4" s="9">
        <f t="shared" si="0"/>
        <v>2</v>
      </c>
      <c r="O4" s="9">
        <f t="shared" si="0"/>
        <v>1</v>
      </c>
      <c r="P4" s="9">
        <f t="shared" si="0"/>
        <v>68313</v>
      </c>
      <c r="Q4" s="9">
        <f t="shared" si="0"/>
        <v>0</v>
      </c>
      <c r="R4" s="9">
        <f t="shared" si="0"/>
        <v>0</v>
      </c>
      <c r="S4" s="9">
        <f t="shared" si="0"/>
        <v>17866</v>
      </c>
      <c r="T4" s="9">
        <f t="shared" ref="T4:AE4" si="1">SUM(T5:T126)</f>
        <v>4844</v>
      </c>
      <c r="U4" s="9">
        <f t="shared" si="1"/>
        <v>11257</v>
      </c>
      <c r="V4" s="9">
        <f t="shared" si="1"/>
        <v>961</v>
      </c>
      <c r="W4" s="9">
        <f t="shared" si="1"/>
        <v>804</v>
      </c>
      <c r="X4" s="9">
        <f t="shared" si="1"/>
        <v>0</v>
      </c>
      <c r="Y4" s="9">
        <f t="shared" si="1"/>
        <v>0</v>
      </c>
      <c r="Z4" s="9">
        <f t="shared" si="1"/>
        <v>0</v>
      </c>
      <c r="AA4" s="9">
        <f t="shared" si="1"/>
        <v>0</v>
      </c>
      <c r="AB4" s="9">
        <f t="shared" si="1"/>
        <v>0</v>
      </c>
      <c r="AC4" s="9">
        <f t="shared" si="1"/>
        <v>0</v>
      </c>
      <c r="AD4" s="9">
        <f t="shared" si="1"/>
        <v>0</v>
      </c>
      <c r="AE4" s="9"/>
    </row>
    <row r="5" s="5" customFormat="1" ht="133" customHeight="1" spans="1:31">
      <c r="A5" s="18">
        <v>1</v>
      </c>
      <c r="B5" s="18" t="s">
        <v>35</v>
      </c>
      <c r="C5" s="18" t="s">
        <v>36</v>
      </c>
      <c r="D5" s="18" t="s">
        <v>37</v>
      </c>
      <c r="E5" s="18" t="s">
        <v>38</v>
      </c>
      <c r="F5" s="18" t="s">
        <v>39</v>
      </c>
      <c r="G5" s="18" t="s">
        <v>40</v>
      </c>
      <c r="H5" s="18"/>
      <c r="I5" s="18"/>
      <c r="J5" s="18">
        <v>1</v>
      </c>
      <c r="K5" s="18"/>
      <c r="L5" s="18"/>
      <c r="M5" s="18"/>
      <c r="N5" s="18"/>
      <c r="O5" s="18"/>
      <c r="P5" s="18">
        <v>227</v>
      </c>
      <c r="Q5" s="18" t="s">
        <v>41</v>
      </c>
      <c r="R5" s="18" t="s">
        <v>42</v>
      </c>
      <c r="S5" s="18">
        <f t="shared" ref="S5:S10" si="2">SUM(T5:AD5)</f>
        <v>395</v>
      </c>
      <c r="T5" s="18"/>
      <c r="U5" s="18"/>
      <c r="V5" s="18">
        <v>395</v>
      </c>
      <c r="W5" s="18"/>
      <c r="X5" s="18"/>
      <c r="Y5" s="18"/>
      <c r="Z5" s="18"/>
      <c r="AA5" s="18"/>
      <c r="AB5" s="18"/>
      <c r="AC5" s="18"/>
      <c r="AD5" s="18"/>
      <c r="AE5" s="18" t="s">
        <v>43</v>
      </c>
    </row>
    <row r="6" s="5" customFormat="1" ht="124" customHeight="1" spans="1:31">
      <c r="A6" s="18">
        <v>2</v>
      </c>
      <c r="B6" s="18" t="s">
        <v>44</v>
      </c>
      <c r="C6" s="18" t="s">
        <v>45</v>
      </c>
      <c r="D6" s="18" t="s">
        <v>37</v>
      </c>
      <c r="E6" s="18" t="s">
        <v>38</v>
      </c>
      <c r="F6" s="18" t="s">
        <v>46</v>
      </c>
      <c r="G6" s="18" t="s">
        <v>47</v>
      </c>
      <c r="H6" s="18"/>
      <c r="I6" s="18"/>
      <c r="J6" s="18">
        <v>1</v>
      </c>
      <c r="K6" s="18"/>
      <c r="L6" s="18"/>
      <c r="M6" s="18"/>
      <c r="N6" s="18"/>
      <c r="O6" s="18"/>
      <c r="P6" s="18">
        <v>1900</v>
      </c>
      <c r="Q6" s="18" t="s">
        <v>48</v>
      </c>
      <c r="R6" s="18" t="s">
        <v>49</v>
      </c>
      <c r="S6" s="18">
        <f t="shared" si="2"/>
        <v>166</v>
      </c>
      <c r="T6" s="18"/>
      <c r="U6" s="18"/>
      <c r="V6" s="18">
        <v>166</v>
      </c>
      <c r="W6" s="18"/>
      <c r="X6" s="18"/>
      <c r="Y6" s="18"/>
      <c r="Z6" s="18"/>
      <c r="AA6" s="18"/>
      <c r="AB6" s="18"/>
      <c r="AC6" s="18"/>
      <c r="AD6" s="18"/>
      <c r="AE6" s="18" t="s">
        <v>43</v>
      </c>
    </row>
    <row r="7" s="5" customFormat="1" ht="144" customHeight="1" spans="1:31">
      <c r="A7" s="18">
        <v>3</v>
      </c>
      <c r="B7" s="18" t="s">
        <v>50</v>
      </c>
      <c r="C7" s="18" t="s">
        <v>51</v>
      </c>
      <c r="D7" s="18" t="s">
        <v>37</v>
      </c>
      <c r="E7" s="18" t="s">
        <v>38</v>
      </c>
      <c r="F7" s="18" t="s">
        <v>52</v>
      </c>
      <c r="G7" s="18" t="s">
        <v>53</v>
      </c>
      <c r="H7" s="18"/>
      <c r="I7" s="18"/>
      <c r="J7" s="18">
        <v>1</v>
      </c>
      <c r="K7" s="18"/>
      <c r="L7" s="18"/>
      <c r="M7" s="18"/>
      <c r="N7" s="18"/>
      <c r="O7" s="18"/>
      <c r="P7" s="18">
        <v>1962</v>
      </c>
      <c r="Q7" s="18" t="s">
        <v>54</v>
      </c>
      <c r="R7" s="18" t="s">
        <v>55</v>
      </c>
      <c r="S7" s="18">
        <f t="shared" si="2"/>
        <v>400</v>
      </c>
      <c r="T7" s="18"/>
      <c r="U7" s="18"/>
      <c r="V7" s="18">
        <v>400</v>
      </c>
      <c r="W7" s="18"/>
      <c r="X7" s="18"/>
      <c r="Y7" s="18"/>
      <c r="Z7" s="18"/>
      <c r="AA7" s="18"/>
      <c r="AB7" s="18"/>
      <c r="AC7" s="18"/>
      <c r="AD7" s="18"/>
      <c r="AE7" s="18" t="s">
        <v>43</v>
      </c>
    </row>
    <row r="8" s="5" customFormat="1" ht="120" customHeight="1" spans="1:31">
      <c r="A8" s="18">
        <v>4</v>
      </c>
      <c r="B8" s="18" t="s">
        <v>56</v>
      </c>
      <c r="C8" s="18" t="s">
        <v>57</v>
      </c>
      <c r="D8" s="18" t="s">
        <v>37</v>
      </c>
      <c r="E8" s="18" t="s">
        <v>38</v>
      </c>
      <c r="F8" s="18" t="s">
        <v>58</v>
      </c>
      <c r="G8" s="18" t="s">
        <v>59</v>
      </c>
      <c r="H8" s="18"/>
      <c r="I8" s="18"/>
      <c r="J8" s="18">
        <v>1</v>
      </c>
      <c r="K8" s="18"/>
      <c r="L8" s="18"/>
      <c r="M8" s="18"/>
      <c r="N8" s="18"/>
      <c r="O8" s="18"/>
      <c r="P8" s="18">
        <v>900</v>
      </c>
      <c r="Q8" s="18" t="s">
        <v>48</v>
      </c>
      <c r="R8" s="18" t="s">
        <v>49</v>
      </c>
      <c r="S8" s="18">
        <f t="shared" si="2"/>
        <v>50</v>
      </c>
      <c r="T8" s="18"/>
      <c r="U8" s="18"/>
      <c r="V8" s="18"/>
      <c r="W8" s="18">
        <v>50</v>
      </c>
      <c r="X8" s="18"/>
      <c r="Y8" s="18"/>
      <c r="Z8" s="18"/>
      <c r="AA8" s="18"/>
      <c r="AB8" s="18"/>
      <c r="AC8" s="18"/>
      <c r="AD8" s="18"/>
      <c r="AE8" s="18" t="s">
        <v>43</v>
      </c>
    </row>
    <row r="9" s="5" customFormat="1" ht="176" customHeight="1" spans="1:31">
      <c r="A9" s="18">
        <v>5</v>
      </c>
      <c r="B9" s="18" t="s">
        <v>60</v>
      </c>
      <c r="C9" s="18" t="s">
        <v>61</v>
      </c>
      <c r="D9" s="18" t="s">
        <v>37</v>
      </c>
      <c r="E9" s="18" t="s">
        <v>38</v>
      </c>
      <c r="F9" s="18" t="s">
        <v>62</v>
      </c>
      <c r="G9" s="18" t="s">
        <v>63</v>
      </c>
      <c r="H9" s="18">
        <v>1</v>
      </c>
      <c r="I9" s="18"/>
      <c r="J9" s="18"/>
      <c r="K9" s="18"/>
      <c r="L9" s="18"/>
      <c r="M9" s="18"/>
      <c r="N9" s="18"/>
      <c r="O9" s="18"/>
      <c r="P9" s="18">
        <v>330</v>
      </c>
      <c r="Q9" s="18" t="s">
        <v>48</v>
      </c>
      <c r="R9" s="18" t="s">
        <v>49</v>
      </c>
      <c r="S9" s="18">
        <f t="shared" si="2"/>
        <v>400</v>
      </c>
      <c r="T9" s="18"/>
      <c r="U9" s="18"/>
      <c r="V9" s="18"/>
      <c r="W9" s="18">
        <v>400</v>
      </c>
      <c r="X9" s="18"/>
      <c r="Y9" s="18"/>
      <c r="Z9" s="18"/>
      <c r="AA9" s="18"/>
      <c r="AB9" s="18"/>
      <c r="AC9" s="18"/>
      <c r="AD9" s="18"/>
      <c r="AE9" s="18" t="s">
        <v>43</v>
      </c>
    </row>
    <row r="10" s="5" customFormat="1" ht="145" customHeight="1" spans="1:31">
      <c r="A10" s="18">
        <v>6</v>
      </c>
      <c r="B10" s="18" t="s">
        <v>64</v>
      </c>
      <c r="C10" s="18" t="s">
        <v>65</v>
      </c>
      <c r="D10" s="18" t="s">
        <v>37</v>
      </c>
      <c r="E10" s="18" t="s">
        <v>38</v>
      </c>
      <c r="F10" s="18" t="s">
        <v>66</v>
      </c>
      <c r="G10" s="18" t="s">
        <v>67</v>
      </c>
      <c r="H10" s="18"/>
      <c r="I10" s="18"/>
      <c r="J10" s="18"/>
      <c r="K10" s="18"/>
      <c r="L10" s="18"/>
      <c r="M10" s="18"/>
      <c r="N10" s="18"/>
      <c r="O10" s="18">
        <v>1</v>
      </c>
      <c r="P10" s="18">
        <v>3300</v>
      </c>
      <c r="Q10" s="18" t="s">
        <v>68</v>
      </c>
      <c r="R10" s="18" t="s">
        <v>69</v>
      </c>
      <c r="S10" s="18">
        <f t="shared" si="2"/>
        <v>29.7</v>
      </c>
      <c r="T10" s="19"/>
      <c r="U10" s="18"/>
      <c r="V10" s="18"/>
      <c r="W10" s="18">
        <v>29.7</v>
      </c>
      <c r="X10" s="18"/>
      <c r="Y10" s="18"/>
      <c r="Z10" s="18"/>
      <c r="AA10" s="18"/>
      <c r="AB10" s="18"/>
      <c r="AC10" s="18"/>
      <c r="AD10" s="18"/>
      <c r="AE10" s="18" t="s">
        <v>43</v>
      </c>
    </row>
    <row r="11" s="5" customFormat="1" ht="127" customHeight="1" spans="1:31">
      <c r="A11" s="18">
        <v>7</v>
      </c>
      <c r="B11" s="18" t="s">
        <v>70</v>
      </c>
      <c r="C11" s="18" t="s">
        <v>71</v>
      </c>
      <c r="D11" s="18" t="s">
        <v>37</v>
      </c>
      <c r="E11" s="18" t="s">
        <v>38</v>
      </c>
      <c r="F11" s="18" t="s">
        <v>72</v>
      </c>
      <c r="G11" s="18" t="s">
        <v>73</v>
      </c>
      <c r="H11" s="18">
        <v>1</v>
      </c>
      <c r="I11" s="18"/>
      <c r="J11" s="18"/>
      <c r="K11" s="18"/>
      <c r="L11" s="18"/>
      <c r="M11" s="18"/>
      <c r="N11" s="18"/>
      <c r="O11" s="18"/>
      <c r="P11" s="18">
        <v>568</v>
      </c>
      <c r="Q11" s="18" t="s">
        <v>74</v>
      </c>
      <c r="R11" s="18" t="s">
        <v>75</v>
      </c>
      <c r="S11" s="18">
        <v>65</v>
      </c>
      <c r="T11" s="18"/>
      <c r="U11" s="18"/>
      <c r="V11" s="18"/>
      <c r="W11" s="18">
        <v>65</v>
      </c>
      <c r="X11" s="18"/>
      <c r="Y11" s="18"/>
      <c r="Z11" s="18"/>
      <c r="AA11" s="18"/>
      <c r="AB11" s="18"/>
      <c r="AC11" s="18"/>
      <c r="AD11" s="18"/>
      <c r="AE11" s="18" t="s">
        <v>43</v>
      </c>
    </row>
    <row r="12" s="5" customFormat="1" ht="154" customHeight="1" spans="1:31">
      <c r="A12" s="18">
        <v>8</v>
      </c>
      <c r="B12" s="18" t="s">
        <v>76</v>
      </c>
      <c r="C12" s="18" t="s">
        <v>77</v>
      </c>
      <c r="D12" s="18" t="s">
        <v>37</v>
      </c>
      <c r="E12" s="18" t="s">
        <v>78</v>
      </c>
      <c r="F12" s="18" t="s">
        <v>79</v>
      </c>
      <c r="G12" s="18" t="s">
        <v>80</v>
      </c>
      <c r="H12" s="18">
        <v>1</v>
      </c>
      <c r="I12" s="18"/>
      <c r="J12" s="18"/>
      <c r="K12" s="18"/>
      <c r="L12" s="18"/>
      <c r="M12" s="18"/>
      <c r="N12" s="18"/>
      <c r="O12" s="18"/>
      <c r="P12" s="18">
        <v>314</v>
      </c>
      <c r="Q12" s="18" t="s">
        <v>54</v>
      </c>
      <c r="R12" s="18" t="s">
        <v>55</v>
      </c>
      <c r="S12" s="18">
        <f t="shared" ref="S12:S77" si="3">SUM(T12:AD12)</f>
        <v>160</v>
      </c>
      <c r="T12" s="18"/>
      <c r="U12" s="18"/>
      <c r="V12" s="18"/>
      <c r="W12" s="18">
        <v>160</v>
      </c>
      <c r="X12" s="18"/>
      <c r="Y12" s="18"/>
      <c r="Z12" s="18"/>
      <c r="AA12" s="18"/>
      <c r="AB12" s="18"/>
      <c r="AC12" s="18"/>
      <c r="AD12" s="18"/>
      <c r="AE12" s="18" t="s">
        <v>43</v>
      </c>
    </row>
    <row r="13" s="5" customFormat="1" ht="102" customHeight="1" spans="1:31">
      <c r="A13" s="18">
        <v>9</v>
      </c>
      <c r="B13" s="18" t="s">
        <v>81</v>
      </c>
      <c r="C13" s="18" t="s">
        <v>82</v>
      </c>
      <c r="D13" s="18" t="s">
        <v>37</v>
      </c>
      <c r="E13" s="18" t="s">
        <v>38</v>
      </c>
      <c r="F13" s="18" t="s">
        <v>83</v>
      </c>
      <c r="G13" s="18" t="s">
        <v>84</v>
      </c>
      <c r="H13" s="18"/>
      <c r="I13" s="18"/>
      <c r="J13" s="18">
        <v>1</v>
      </c>
      <c r="K13" s="18"/>
      <c r="L13" s="18"/>
      <c r="M13" s="18"/>
      <c r="N13" s="18"/>
      <c r="O13" s="18"/>
      <c r="P13" s="18">
        <v>882</v>
      </c>
      <c r="Q13" s="18" t="s">
        <v>74</v>
      </c>
      <c r="R13" s="18" t="s">
        <v>75</v>
      </c>
      <c r="S13" s="18">
        <v>75</v>
      </c>
      <c r="T13" s="18"/>
      <c r="U13" s="18"/>
      <c r="V13" s="18"/>
      <c r="W13" s="18">
        <v>75</v>
      </c>
      <c r="X13" s="18"/>
      <c r="Y13" s="18"/>
      <c r="Z13" s="18"/>
      <c r="AA13" s="18"/>
      <c r="AB13" s="18"/>
      <c r="AC13" s="18"/>
      <c r="AD13" s="18"/>
      <c r="AE13" s="18" t="s">
        <v>43</v>
      </c>
    </row>
    <row r="14" s="1" customFormat="1" ht="94" customHeight="1" spans="1:31">
      <c r="A14" s="18">
        <v>10</v>
      </c>
      <c r="B14" s="18" t="s">
        <v>85</v>
      </c>
      <c r="C14" s="18" t="s">
        <v>86</v>
      </c>
      <c r="D14" s="18" t="s">
        <v>37</v>
      </c>
      <c r="E14" s="18" t="s">
        <v>38</v>
      </c>
      <c r="F14" s="18" t="s">
        <v>87</v>
      </c>
      <c r="G14" s="18" t="s">
        <v>88</v>
      </c>
      <c r="H14" s="18"/>
      <c r="I14" s="18"/>
      <c r="J14" s="18">
        <v>1</v>
      </c>
      <c r="K14" s="18"/>
      <c r="L14" s="18"/>
      <c r="M14" s="18"/>
      <c r="N14" s="18"/>
      <c r="O14" s="18"/>
      <c r="P14" s="18">
        <v>230</v>
      </c>
      <c r="Q14" s="18" t="s">
        <v>54</v>
      </c>
      <c r="R14" s="18" t="s">
        <v>55</v>
      </c>
      <c r="S14" s="18">
        <f>SUBTOTAL(9,T14:W14)</f>
        <v>160</v>
      </c>
      <c r="T14" s="18">
        <v>135.7</v>
      </c>
      <c r="U14" s="18"/>
      <c r="V14" s="18"/>
      <c r="W14" s="18">
        <v>24.3</v>
      </c>
      <c r="X14" s="18"/>
      <c r="Y14" s="18"/>
      <c r="Z14" s="18"/>
      <c r="AA14" s="18"/>
      <c r="AB14" s="18"/>
      <c r="AC14" s="18"/>
      <c r="AD14" s="18"/>
      <c r="AE14" s="18" t="s">
        <v>43</v>
      </c>
    </row>
    <row r="15" s="5" customFormat="1" ht="141" customHeight="1" spans="1:31">
      <c r="A15" s="18">
        <v>11</v>
      </c>
      <c r="B15" s="18" t="s">
        <v>89</v>
      </c>
      <c r="C15" s="18" t="s">
        <v>90</v>
      </c>
      <c r="D15" s="18" t="s">
        <v>91</v>
      </c>
      <c r="E15" s="18" t="s">
        <v>92</v>
      </c>
      <c r="F15" s="18" t="s">
        <v>93</v>
      </c>
      <c r="G15" s="18" t="s">
        <v>94</v>
      </c>
      <c r="H15" s="18">
        <v>1</v>
      </c>
      <c r="I15" s="18"/>
      <c r="J15" s="18"/>
      <c r="K15" s="18"/>
      <c r="L15" s="18"/>
      <c r="M15" s="18"/>
      <c r="N15" s="18"/>
      <c r="O15" s="18"/>
      <c r="P15" s="18">
        <v>351</v>
      </c>
      <c r="Q15" s="18" t="s">
        <v>54</v>
      </c>
      <c r="R15" s="18" t="s">
        <v>55</v>
      </c>
      <c r="S15" s="18">
        <f t="shared" si="3"/>
        <v>208</v>
      </c>
      <c r="T15" s="18">
        <v>208</v>
      </c>
      <c r="U15" s="18"/>
      <c r="V15" s="18"/>
      <c r="W15" s="18"/>
      <c r="X15" s="18"/>
      <c r="Y15" s="18"/>
      <c r="Z15" s="18"/>
      <c r="AA15" s="18"/>
      <c r="AB15" s="18"/>
      <c r="AC15" s="18"/>
      <c r="AD15" s="18"/>
      <c r="AE15" s="18" t="s">
        <v>43</v>
      </c>
    </row>
    <row r="16" s="5" customFormat="1" ht="187" customHeight="1" spans="1:31">
      <c r="A16" s="18">
        <v>12</v>
      </c>
      <c r="B16" s="18" t="s">
        <v>95</v>
      </c>
      <c r="C16" s="18" t="s">
        <v>96</v>
      </c>
      <c r="D16" s="18" t="s">
        <v>37</v>
      </c>
      <c r="E16" s="18" t="s">
        <v>38</v>
      </c>
      <c r="F16" s="18" t="s">
        <v>97</v>
      </c>
      <c r="G16" s="18" t="s">
        <v>98</v>
      </c>
      <c r="H16" s="18">
        <v>1</v>
      </c>
      <c r="I16" s="18"/>
      <c r="J16" s="18"/>
      <c r="K16" s="18"/>
      <c r="L16" s="18"/>
      <c r="M16" s="18"/>
      <c r="N16" s="18"/>
      <c r="O16" s="18"/>
      <c r="P16" s="18">
        <v>14</v>
      </c>
      <c r="Q16" s="18" t="s">
        <v>41</v>
      </c>
      <c r="R16" s="18" t="s">
        <v>42</v>
      </c>
      <c r="S16" s="18">
        <f t="shared" si="3"/>
        <v>450</v>
      </c>
      <c r="T16" s="18">
        <v>450</v>
      </c>
      <c r="U16" s="18"/>
      <c r="V16" s="18"/>
      <c r="W16" s="18"/>
      <c r="X16" s="18"/>
      <c r="Y16" s="18"/>
      <c r="Z16" s="18"/>
      <c r="AA16" s="18"/>
      <c r="AB16" s="18"/>
      <c r="AC16" s="18"/>
      <c r="AD16" s="18"/>
      <c r="AE16" s="18" t="s">
        <v>43</v>
      </c>
    </row>
    <row r="17" s="5" customFormat="1" ht="93" customHeight="1" spans="1:31">
      <c r="A17" s="18">
        <v>13</v>
      </c>
      <c r="B17" s="18" t="s">
        <v>99</v>
      </c>
      <c r="C17" s="18" t="s">
        <v>100</v>
      </c>
      <c r="D17" s="18" t="s">
        <v>37</v>
      </c>
      <c r="E17" s="18" t="s">
        <v>38</v>
      </c>
      <c r="F17" s="18" t="s">
        <v>97</v>
      </c>
      <c r="G17" s="18" t="s">
        <v>101</v>
      </c>
      <c r="H17" s="18"/>
      <c r="I17" s="18"/>
      <c r="J17" s="18">
        <v>1</v>
      </c>
      <c r="K17" s="18"/>
      <c r="L17" s="18"/>
      <c r="M17" s="18"/>
      <c r="N17" s="18"/>
      <c r="O17" s="18"/>
      <c r="P17" s="18">
        <v>4</v>
      </c>
      <c r="Q17" s="18" t="s">
        <v>41</v>
      </c>
      <c r="R17" s="18" t="s">
        <v>42</v>
      </c>
      <c r="S17" s="18">
        <f t="shared" si="3"/>
        <v>85</v>
      </c>
      <c r="T17" s="18">
        <v>85</v>
      </c>
      <c r="U17" s="18"/>
      <c r="V17" s="18"/>
      <c r="W17" s="18"/>
      <c r="X17" s="18"/>
      <c r="Y17" s="18"/>
      <c r="Z17" s="18"/>
      <c r="AA17" s="18"/>
      <c r="AB17" s="18"/>
      <c r="AC17" s="18"/>
      <c r="AD17" s="18"/>
      <c r="AE17" s="18" t="s">
        <v>43</v>
      </c>
    </row>
    <row r="18" s="5" customFormat="1" ht="86" customHeight="1" spans="1:31">
      <c r="A18" s="18">
        <v>14</v>
      </c>
      <c r="B18" s="18" t="s">
        <v>102</v>
      </c>
      <c r="C18" s="18" t="s">
        <v>103</v>
      </c>
      <c r="D18" s="18" t="s">
        <v>37</v>
      </c>
      <c r="E18" s="18" t="s">
        <v>38</v>
      </c>
      <c r="F18" s="18" t="s">
        <v>66</v>
      </c>
      <c r="G18" s="18" t="s">
        <v>104</v>
      </c>
      <c r="H18" s="18">
        <v>1</v>
      </c>
      <c r="I18" s="18"/>
      <c r="J18" s="18"/>
      <c r="K18" s="18"/>
      <c r="L18" s="18"/>
      <c r="M18" s="18"/>
      <c r="N18" s="18"/>
      <c r="O18" s="18"/>
      <c r="P18" s="18">
        <v>2200</v>
      </c>
      <c r="Q18" s="18" t="s">
        <v>105</v>
      </c>
      <c r="R18" s="18" t="s">
        <v>106</v>
      </c>
      <c r="S18" s="18">
        <f t="shared" si="3"/>
        <v>228.202</v>
      </c>
      <c r="T18" s="18">
        <v>228.202</v>
      </c>
      <c r="U18" s="18"/>
      <c r="V18" s="18"/>
      <c r="W18" s="18"/>
      <c r="X18" s="18"/>
      <c r="Y18" s="18"/>
      <c r="Z18" s="18"/>
      <c r="AA18" s="18"/>
      <c r="AB18" s="18"/>
      <c r="AC18" s="18"/>
      <c r="AD18" s="18"/>
      <c r="AE18" s="18" t="s">
        <v>43</v>
      </c>
    </row>
    <row r="19" s="5" customFormat="1" ht="154" customHeight="1" spans="1:31">
      <c r="A19" s="18">
        <v>15</v>
      </c>
      <c r="B19" s="18" t="s">
        <v>107</v>
      </c>
      <c r="C19" s="18" t="s">
        <v>108</v>
      </c>
      <c r="D19" s="18" t="s">
        <v>37</v>
      </c>
      <c r="E19" s="18" t="s">
        <v>38</v>
      </c>
      <c r="F19" s="18" t="s">
        <v>109</v>
      </c>
      <c r="G19" s="18" t="s">
        <v>110</v>
      </c>
      <c r="H19" s="18">
        <v>1</v>
      </c>
      <c r="I19" s="18"/>
      <c r="J19" s="18"/>
      <c r="K19" s="18"/>
      <c r="L19" s="18"/>
      <c r="M19" s="18"/>
      <c r="N19" s="18"/>
      <c r="O19" s="18"/>
      <c r="P19" s="18">
        <v>691</v>
      </c>
      <c r="Q19" s="18" t="s">
        <v>111</v>
      </c>
      <c r="R19" s="18" t="s">
        <v>112</v>
      </c>
      <c r="S19" s="18">
        <f t="shared" si="3"/>
        <v>201</v>
      </c>
      <c r="T19" s="18">
        <v>201</v>
      </c>
      <c r="U19" s="18"/>
      <c r="V19" s="18"/>
      <c r="W19" s="18"/>
      <c r="X19" s="18"/>
      <c r="Y19" s="18"/>
      <c r="Z19" s="18"/>
      <c r="AA19" s="18"/>
      <c r="AB19" s="18"/>
      <c r="AC19" s="18"/>
      <c r="AD19" s="18"/>
      <c r="AE19" s="18" t="s">
        <v>43</v>
      </c>
    </row>
    <row r="20" s="5" customFormat="1" ht="153" customHeight="1" spans="1:31">
      <c r="A20" s="18">
        <v>16</v>
      </c>
      <c r="B20" s="18" t="s">
        <v>113</v>
      </c>
      <c r="C20" s="18" t="s">
        <v>114</v>
      </c>
      <c r="D20" s="18" t="s">
        <v>37</v>
      </c>
      <c r="E20" s="18" t="s">
        <v>38</v>
      </c>
      <c r="F20" s="18" t="s">
        <v>115</v>
      </c>
      <c r="G20" s="18" t="s">
        <v>116</v>
      </c>
      <c r="H20" s="18">
        <v>1</v>
      </c>
      <c r="I20" s="18"/>
      <c r="J20" s="18"/>
      <c r="K20" s="18"/>
      <c r="L20" s="18"/>
      <c r="M20" s="18"/>
      <c r="N20" s="18"/>
      <c r="O20" s="18"/>
      <c r="P20" s="18">
        <v>447</v>
      </c>
      <c r="Q20" s="18" t="s">
        <v>74</v>
      </c>
      <c r="R20" s="18" t="s">
        <v>75</v>
      </c>
      <c r="S20" s="18">
        <f t="shared" si="3"/>
        <v>560</v>
      </c>
      <c r="T20" s="18">
        <v>560</v>
      </c>
      <c r="U20" s="18"/>
      <c r="V20" s="18"/>
      <c r="W20" s="18"/>
      <c r="X20" s="18"/>
      <c r="Y20" s="18"/>
      <c r="Z20" s="18"/>
      <c r="AA20" s="18"/>
      <c r="AB20" s="18"/>
      <c r="AC20" s="18"/>
      <c r="AD20" s="18"/>
      <c r="AE20" s="18" t="s">
        <v>43</v>
      </c>
    </row>
    <row r="21" s="5" customFormat="1" ht="142" customHeight="1" spans="1:31">
      <c r="A21" s="18">
        <v>17</v>
      </c>
      <c r="B21" s="18" t="s">
        <v>117</v>
      </c>
      <c r="C21" s="18" t="s">
        <v>118</v>
      </c>
      <c r="D21" s="18" t="s">
        <v>119</v>
      </c>
      <c r="E21" s="18" t="s">
        <v>38</v>
      </c>
      <c r="F21" s="18" t="s">
        <v>120</v>
      </c>
      <c r="G21" s="18" t="s">
        <v>121</v>
      </c>
      <c r="H21" s="18">
        <v>1</v>
      </c>
      <c r="I21" s="18"/>
      <c r="J21" s="18"/>
      <c r="K21" s="18"/>
      <c r="L21" s="18"/>
      <c r="M21" s="18"/>
      <c r="N21" s="18"/>
      <c r="O21" s="18"/>
      <c r="P21" s="18">
        <v>873</v>
      </c>
      <c r="Q21" s="18" t="s">
        <v>74</v>
      </c>
      <c r="R21" s="18" t="s">
        <v>75</v>
      </c>
      <c r="S21" s="18">
        <f t="shared" si="3"/>
        <v>260</v>
      </c>
      <c r="T21" s="18">
        <v>260</v>
      </c>
      <c r="U21" s="18"/>
      <c r="V21" s="18"/>
      <c r="W21" s="18"/>
      <c r="X21" s="18"/>
      <c r="Y21" s="18"/>
      <c r="Z21" s="18"/>
      <c r="AA21" s="18"/>
      <c r="AB21" s="18"/>
      <c r="AC21" s="18"/>
      <c r="AD21" s="18"/>
      <c r="AE21" s="18" t="s">
        <v>43</v>
      </c>
    </row>
    <row r="22" s="5" customFormat="1" ht="213" customHeight="1" spans="1:31">
      <c r="A22" s="18">
        <v>18</v>
      </c>
      <c r="B22" s="18" t="s">
        <v>122</v>
      </c>
      <c r="C22" s="18" t="s">
        <v>123</v>
      </c>
      <c r="D22" s="18" t="s">
        <v>37</v>
      </c>
      <c r="E22" s="18" t="s">
        <v>38</v>
      </c>
      <c r="F22" s="18" t="s">
        <v>66</v>
      </c>
      <c r="G22" s="18" t="s">
        <v>124</v>
      </c>
      <c r="H22" s="18"/>
      <c r="I22" s="18"/>
      <c r="J22" s="18"/>
      <c r="K22" s="18"/>
      <c r="L22" s="18"/>
      <c r="M22" s="18"/>
      <c r="N22" s="18">
        <v>1</v>
      </c>
      <c r="O22" s="18"/>
      <c r="P22" s="18">
        <v>2200</v>
      </c>
      <c r="Q22" s="18" t="s">
        <v>105</v>
      </c>
      <c r="R22" s="18" t="s">
        <v>106</v>
      </c>
      <c r="S22" s="18">
        <f t="shared" si="3"/>
        <v>59</v>
      </c>
      <c r="T22" s="18">
        <v>59</v>
      </c>
      <c r="U22" s="18"/>
      <c r="V22" s="18"/>
      <c r="W22" s="18"/>
      <c r="X22" s="18"/>
      <c r="Y22" s="18"/>
      <c r="Z22" s="18"/>
      <c r="AA22" s="18"/>
      <c r="AB22" s="18"/>
      <c r="AC22" s="18"/>
      <c r="AD22" s="18"/>
      <c r="AE22" s="18" t="s">
        <v>43</v>
      </c>
    </row>
    <row r="23" s="5" customFormat="1" ht="157" customHeight="1" spans="1:31">
      <c r="A23" s="18">
        <v>19</v>
      </c>
      <c r="B23" s="18" t="s">
        <v>125</v>
      </c>
      <c r="C23" s="18" t="s">
        <v>126</v>
      </c>
      <c r="D23" s="18" t="s">
        <v>37</v>
      </c>
      <c r="E23" s="18" t="s">
        <v>127</v>
      </c>
      <c r="F23" s="18" t="s">
        <v>128</v>
      </c>
      <c r="G23" s="18" t="s">
        <v>129</v>
      </c>
      <c r="H23" s="18"/>
      <c r="I23" s="18">
        <v>1</v>
      </c>
      <c r="J23" s="18"/>
      <c r="K23" s="18"/>
      <c r="L23" s="18"/>
      <c r="M23" s="18"/>
      <c r="N23" s="18"/>
      <c r="O23" s="18"/>
      <c r="P23" s="18">
        <v>10</v>
      </c>
      <c r="Q23" s="18" t="s">
        <v>130</v>
      </c>
      <c r="R23" s="18" t="s">
        <v>131</v>
      </c>
      <c r="S23" s="18">
        <f t="shared" si="3"/>
        <v>18.48</v>
      </c>
      <c r="T23" s="18">
        <v>18.48</v>
      </c>
      <c r="U23" s="18"/>
      <c r="V23" s="18"/>
      <c r="W23" s="18"/>
      <c r="X23" s="18"/>
      <c r="Y23" s="18"/>
      <c r="Z23" s="18"/>
      <c r="AA23" s="18"/>
      <c r="AB23" s="18"/>
      <c r="AC23" s="18"/>
      <c r="AD23" s="18"/>
      <c r="AE23" s="18" t="s">
        <v>43</v>
      </c>
    </row>
    <row r="24" s="5" customFormat="1" ht="153" customHeight="1" spans="1:31">
      <c r="A24" s="18">
        <v>20</v>
      </c>
      <c r="B24" s="18" t="s">
        <v>132</v>
      </c>
      <c r="C24" s="18" t="s">
        <v>133</v>
      </c>
      <c r="D24" s="18" t="s">
        <v>37</v>
      </c>
      <c r="E24" s="18" t="s">
        <v>127</v>
      </c>
      <c r="F24" s="18" t="s">
        <v>134</v>
      </c>
      <c r="G24" s="18" t="s">
        <v>135</v>
      </c>
      <c r="H24" s="18"/>
      <c r="I24" s="18">
        <v>1</v>
      </c>
      <c r="J24" s="18"/>
      <c r="K24" s="18"/>
      <c r="L24" s="18"/>
      <c r="M24" s="18"/>
      <c r="N24" s="18"/>
      <c r="O24" s="18"/>
      <c r="P24" s="18">
        <v>60</v>
      </c>
      <c r="Q24" s="18" t="s">
        <v>136</v>
      </c>
      <c r="R24" s="18" t="s">
        <v>137</v>
      </c>
      <c r="S24" s="18">
        <f t="shared" si="3"/>
        <v>110.88</v>
      </c>
      <c r="T24" s="18">
        <v>110.88</v>
      </c>
      <c r="U24" s="18"/>
      <c r="V24" s="18"/>
      <c r="W24" s="18"/>
      <c r="X24" s="18"/>
      <c r="Y24" s="18"/>
      <c r="Z24" s="18"/>
      <c r="AA24" s="18"/>
      <c r="AB24" s="18"/>
      <c r="AC24" s="18"/>
      <c r="AD24" s="18"/>
      <c r="AE24" s="18" t="s">
        <v>43</v>
      </c>
    </row>
    <row r="25" s="5" customFormat="1" ht="162" customHeight="1" spans="1:31">
      <c r="A25" s="18">
        <v>21</v>
      </c>
      <c r="B25" s="18" t="s">
        <v>138</v>
      </c>
      <c r="C25" s="18" t="s">
        <v>139</v>
      </c>
      <c r="D25" s="18" t="s">
        <v>37</v>
      </c>
      <c r="E25" s="18" t="s">
        <v>127</v>
      </c>
      <c r="F25" s="18" t="s">
        <v>140</v>
      </c>
      <c r="G25" s="18" t="s">
        <v>141</v>
      </c>
      <c r="H25" s="18"/>
      <c r="I25" s="18">
        <v>1</v>
      </c>
      <c r="J25" s="18"/>
      <c r="K25" s="18"/>
      <c r="L25" s="18"/>
      <c r="M25" s="18"/>
      <c r="N25" s="18"/>
      <c r="O25" s="18"/>
      <c r="P25" s="18">
        <v>17</v>
      </c>
      <c r="Q25" s="18" t="s">
        <v>142</v>
      </c>
      <c r="R25" s="18" t="s">
        <v>143</v>
      </c>
      <c r="S25" s="18">
        <f t="shared" si="3"/>
        <v>31.416</v>
      </c>
      <c r="T25" s="18">
        <v>31.416</v>
      </c>
      <c r="U25" s="4"/>
      <c r="V25" s="18"/>
      <c r="W25" s="18"/>
      <c r="X25" s="18"/>
      <c r="Y25" s="18"/>
      <c r="Z25" s="18"/>
      <c r="AA25" s="18"/>
      <c r="AB25" s="18"/>
      <c r="AC25" s="18"/>
      <c r="AD25" s="18"/>
      <c r="AE25" s="18" t="s">
        <v>43</v>
      </c>
    </row>
    <row r="26" s="5" customFormat="1" ht="163" customHeight="1" spans="1:31">
      <c r="A26" s="18">
        <v>22</v>
      </c>
      <c r="B26" s="18" t="s">
        <v>144</v>
      </c>
      <c r="C26" s="18" t="s">
        <v>145</v>
      </c>
      <c r="D26" s="18" t="s">
        <v>37</v>
      </c>
      <c r="E26" s="18" t="s">
        <v>127</v>
      </c>
      <c r="F26" s="18" t="s">
        <v>146</v>
      </c>
      <c r="G26" s="18" t="s">
        <v>147</v>
      </c>
      <c r="H26" s="18"/>
      <c r="I26" s="18">
        <v>1</v>
      </c>
      <c r="J26" s="18"/>
      <c r="K26" s="18"/>
      <c r="L26" s="18"/>
      <c r="M26" s="18"/>
      <c r="N26" s="18"/>
      <c r="O26" s="18"/>
      <c r="P26" s="18">
        <v>32</v>
      </c>
      <c r="Q26" s="18" t="s">
        <v>148</v>
      </c>
      <c r="R26" s="18" t="s">
        <v>149</v>
      </c>
      <c r="S26" s="18">
        <f t="shared" si="3"/>
        <v>59.136</v>
      </c>
      <c r="T26" s="18">
        <v>59.136</v>
      </c>
      <c r="U26" s="18"/>
      <c r="V26" s="18"/>
      <c r="W26" s="18"/>
      <c r="X26" s="18"/>
      <c r="Y26" s="18"/>
      <c r="Z26" s="18"/>
      <c r="AA26" s="18"/>
      <c r="AB26" s="18"/>
      <c r="AC26" s="18"/>
      <c r="AD26" s="18"/>
      <c r="AE26" s="18" t="s">
        <v>43</v>
      </c>
    </row>
    <row r="27" s="5" customFormat="1" ht="160" customHeight="1" spans="1:31">
      <c r="A27" s="18">
        <v>23</v>
      </c>
      <c r="B27" s="18" t="s">
        <v>150</v>
      </c>
      <c r="C27" s="18" t="s">
        <v>151</v>
      </c>
      <c r="D27" s="18" t="s">
        <v>37</v>
      </c>
      <c r="E27" s="18" t="s">
        <v>127</v>
      </c>
      <c r="F27" s="18" t="s">
        <v>152</v>
      </c>
      <c r="G27" s="18" t="s">
        <v>153</v>
      </c>
      <c r="H27" s="18"/>
      <c r="I27" s="18">
        <v>1</v>
      </c>
      <c r="J27" s="18"/>
      <c r="K27" s="18"/>
      <c r="L27" s="18"/>
      <c r="M27" s="18"/>
      <c r="N27" s="18"/>
      <c r="O27" s="18"/>
      <c r="P27" s="18">
        <v>20</v>
      </c>
      <c r="Q27" s="18" t="s">
        <v>154</v>
      </c>
      <c r="R27" s="18" t="s">
        <v>155</v>
      </c>
      <c r="S27" s="18">
        <f t="shared" si="3"/>
        <v>36.96</v>
      </c>
      <c r="T27" s="18">
        <v>36.96</v>
      </c>
      <c r="U27" s="18"/>
      <c r="V27" s="18"/>
      <c r="W27" s="18"/>
      <c r="X27" s="18"/>
      <c r="Y27" s="18"/>
      <c r="Z27" s="18"/>
      <c r="AA27" s="18"/>
      <c r="AB27" s="18"/>
      <c r="AC27" s="18"/>
      <c r="AD27" s="18"/>
      <c r="AE27" s="18" t="s">
        <v>43</v>
      </c>
    </row>
    <row r="28" s="5" customFormat="1" ht="147" customHeight="1" spans="1:31">
      <c r="A28" s="18">
        <v>24</v>
      </c>
      <c r="B28" s="18" t="s">
        <v>156</v>
      </c>
      <c r="C28" s="18" t="s">
        <v>157</v>
      </c>
      <c r="D28" s="18" t="s">
        <v>37</v>
      </c>
      <c r="E28" s="18" t="s">
        <v>38</v>
      </c>
      <c r="F28" s="18" t="s">
        <v>158</v>
      </c>
      <c r="G28" s="18" t="s">
        <v>159</v>
      </c>
      <c r="H28" s="18"/>
      <c r="I28" s="18"/>
      <c r="J28" s="18">
        <v>1</v>
      </c>
      <c r="K28" s="18"/>
      <c r="L28" s="18"/>
      <c r="M28" s="18"/>
      <c r="N28" s="18"/>
      <c r="O28" s="18"/>
      <c r="P28" s="18">
        <v>66</v>
      </c>
      <c r="Q28" s="18" t="s">
        <v>41</v>
      </c>
      <c r="R28" s="18" t="s">
        <v>42</v>
      </c>
      <c r="S28" s="18">
        <f t="shared" si="3"/>
        <v>90</v>
      </c>
      <c r="T28" s="18">
        <v>90</v>
      </c>
      <c r="U28" s="18"/>
      <c r="V28" s="18"/>
      <c r="W28" s="18"/>
      <c r="X28" s="18"/>
      <c r="Y28" s="18"/>
      <c r="Z28" s="18"/>
      <c r="AA28" s="18"/>
      <c r="AB28" s="18"/>
      <c r="AC28" s="18"/>
      <c r="AD28" s="18"/>
      <c r="AE28" s="18" t="s">
        <v>43</v>
      </c>
    </row>
    <row r="29" s="5" customFormat="1" ht="211" customHeight="1" spans="1:31">
      <c r="A29" s="18">
        <v>25</v>
      </c>
      <c r="B29" s="18" t="s">
        <v>160</v>
      </c>
      <c r="C29" s="18" t="s">
        <v>161</v>
      </c>
      <c r="D29" s="18" t="s">
        <v>37</v>
      </c>
      <c r="E29" s="18" t="s">
        <v>38</v>
      </c>
      <c r="F29" s="18" t="s">
        <v>128</v>
      </c>
      <c r="G29" s="18" t="s">
        <v>162</v>
      </c>
      <c r="H29" s="18">
        <v>1</v>
      </c>
      <c r="I29" s="18"/>
      <c r="J29" s="18"/>
      <c r="K29" s="18"/>
      <c r="L29" s="18"/>
      <c r="M29" s="18"/>
      <c r="N29" s="18"/>
      <c r="O29" s="18"/>
      <c r="P29" s="18">
        <v>10</v>
      </c>
      <c r="Q29" s="18" t="s">
        <v>41</v>
      </c>
      <c r="R29" s="18" t="s">
        <v>42</v>
      </c>
      <c r="S29" s="18">
        <f t="shared" si="3"/>
        <v>125.031</v>
      </c>
      <c r="T29" s="18">
        <v>125.031</v>
      </c>
      <c r="U29" s="18"/>
      <c r="V29" s="18"/>
      <c r="W29" s="18"/>
      <c r="X29" s="18"/>
      <c r="Y29" s="18"/>
      <c r="Z29" s="18"/>
      <c r="AA29" s="18"/>
      <c r="AB29" s="18"/>
      <c r="AC29" s="18"/>
      <c r="AD29" s="18"/>
      <c r="AE29" s="18" t="s">
        <v>43</v>
      </c>
    </row>
    <row r="30" s="5" customFormat="1" ht="214" customHeight="1" spans="1:31">
      <c r="A30" s="18">
        <v>26</v>
      </c>
      <c r="B30" s="18" t="s">
        <v>163</v>
      </c>
      <c r="C30" s="18" t="s">
        <v>164</v>
      </c>
      <c r="D30" s="18" t="s">
        <v>37</v>
      </c>
      <c r="E30" s="18" t="s">
        <v>38</v>
      </c>
      <c r="F30" s="18" t="s">
        <v>134</v>
      </c>
      <c r="G30" s="18" t="s">
        <v>165</v>
      </c>
      <c r="H30" s="18">
        <v>1</v>
      </c>
      <c r="I30" s="18"/>
      <c r="J30" s="18"/>
      <c r="K30" s="18"/>
      <c r="L30" s="18"/>
      <c r="M30" s="18"/>
      <c r="N30" s="18"/>
      <c r="O30" s="18"/>
      <c r="P30" s="18">
        <v>500</v>
      </c>
      <c r="Q30" s="18" t="s">
        <v>48</v>
      </c>
      <c r="R30" s="18" t="s">
        <v>49</v>
      </c>
      <c r="S30" s="18">
        <f t="shared" si="3"/>
        <v>302.286</v>
      </c>
      <c r="T30" s="18">
        <v>302.286</v>
      </c>
      <c r="U30" s="18"/>
      <c r="V30" s="18"/>
      <c r="W30" s="18"/>
      <c r="X30" s="18"/>
      <c r="Y30" s="18"/>
      <c r="Z30" s="18"/>
      <c r="AA30" s="18"/>
      <c r="AB30" s="18"/>
      <c r="AC30" s="18"/>
      <c r="AD30" s="18"/>
      <c r="AE30" s="18" t="s">
        <v>43</v>
      </c>
    </row>
    <row r="31" s="5" customFormat="1" ht="216" customHeight="1" spans="1:31">
      <c r="A31" s="18">
        <v>27</v>
      </c>
      <c r="B31" s="18" t="s">
        <v>166</v>
      </c>
      <c r="C31" s="18" t="s">
        <v>167</v>
      </c>
      <c r="D31" s="18" t="s">
        <v>37</v>
      </c>
      <c r="E31" s="18" t="s">
        <v>38</v>
      </c>
      <c r="F31" s="18" t="s">
        <v>140</v>
      </c>
      <c r="G31" s="18" t="s">
        <v>168</v>
      </c>
      <c r="H31" s="18">
        <v>1</v>
      </c>
      <c r="I31" s="18"/>
      <c r="J31" s="18"/>
      <c r="K31" s="18"/>
      <c r="L31" s="18"/>
      <c r="M31" s="18"/>
      <c r="N31" s="18"/>
      <c r="O31" s="18"/>
      <c r="P31" s="18">
        <v>199</v>
      </c>
      <c r="Q31" s="18" t="s">
        <v>111</v>
      </c>
      <c r="R31" s="18" t="s">
        <v>112</v>
      </c>
      <c r="S31" s="18">
        <f t="shared" si="3"/>
        <v>70.482</v>
      </c>
      <c r="T31" s="18">
        <v>70.482</v>
      </c>
      <c r="U31" s="18"/>
      <c r="V31" s="18"/>
      <c r="W31" s="18"/>
      <c r="X31" s="18"/>
      <c r="Y31" s="18"/>
      <c r="Z31" s="18"/>
      <c r="AA31" s="18"/>
      <c r="AB31" s="18"/>
      <c r="AC31" s="18"/>
      <c r="AD31" s="18"/>
      <c r="AE31" s="18" t="s">
        <v>43</v>
      </c>
    </row>
    <row r="32" s="5" customFormat="1" ht="174" customHeight="1" spans="1:31">
      <c r="A32" s="18">
        <v>28</v>
      </c>
      <c r="B32" s="18" t="s">
        <v>169</v>
      </c>
      <c r="C32" s="18" t="s">
        <v>170</v>
      </c>
      <c r="D32" s="18" t="s">
        <v>37</v>
      </c>
      <c r="E32" s="18" t="s">
        <v>38</v>
      </c>
      <c r="F32" s="18" t="s">
        <v>152</v>
      </c>
      <c r="G32" s="18" t="s">
        <v>171</v>
      </c>
      <c r="H32" s="18">
        <v>1</v>
      </c>
      <c r="I32" s="18"/>
      <c r="J32" s="18"/>
      <c r="K32" s="18"/>
      <c r="L32" s="18"/>
      <c r="M32" s="18"/>
      <c r="N32" s="18"/>
      <c r="O32" s="18"/>
      <c r="P32" s="18">
        <v>50</v>
      </c>
      <c r="Q32" s="18" t="s">
        <v>74</v>
      </c>
      <c r="R32" s="18" t="s">
        <v>75</v>
      </c>
      <c r="S32" s="18">
        <f t="shared" si="3"/>
        <v>25.2</v>
      </c>
      <c r="T32" s="18">
        <v>25.2</v>
      </c>
      <c r="U32" s="18"/>
      <c r="V32" s="18"/>
      <c r="W32" s="18"/>
      <c r="X32" s="18"/>
      <c r="Y32" s="18"/>
      <c r="Z32" s="18"/>
      <c r="AA32" s="18"/>
      <c r="AB32" s="18"/>
      <c r="AC32" s="18"/>
      <c r="AD32" s="18"/>
      <c r="AE32" s="18" t="s">
        <v>43</v>
      </c>
    </row>
    <row r="33" s="5" customFormat="1" ht="186" customHeight="1" spans="1:31">
      <c r="A33" s="18">
        <v>29</v>
      </c>
      <c r="B33" s="18" t="s">
        <v>172</v>
      </c>
      <c r="C33" s="18" t="s">
        <v>173</v>
      </c>
      <c r="D33" s="18" t="s">
        <v>37</v>
      </c>
      <c r="E33" s="18" t="s">
        <v>38</v>
      </c>
      <c r="F33" s="18" t="s">
        <v>146</v>
      </c>
      <c r="G33" s="18" t="s">
        <v>174</v>
      </c>
      <c r="H33" s="18">
        <v>1</v>
      </c>
      <c r="I33" s="18"/>
      <c r="J33" s="18"/>
      <c r="K33" s="18"/>
      <c r="L33" s="18"/>
      <c r="M33" s="18"/>
      <c r="N33" s="18"/>
      <c r="O33" s="18"/>
      <c r="P33" s="18">
        <v>1500</v>
      </c>
      <c r="Q33" s="18" t="s">
        <v>54</v>
      </c>
      <c r="R33" s="18" t="s">
        <v>55</v>
      </c>
      <c r="S33" s="18">
        <f t="shared" si="3"/>
        <v>105.027</v>
      </c>
      <c r="T33" s="18">
        <v>105.027</v>
      </c>
      <c r="U33" s="18"/>
      <c r="V33" s="18"/>
      <c r="W33" s="18"/>
      <c r="X33" s="18"/>
      <c r="Y33" s="18"/>
      <c r="Z33" s="18"/>
      <c r="AA33" s="18"/>
      <c r="AB33" s="18"/>
      <c r="AC33" s="18"/>
      <c r="AD33" s="18"/>
      <c r="AE33" s="18" t="s">
        <v>43</v>
      </c>
    </row>
    <row r="34" s="5" customFormat="1" ht="118" customHeight="1" spans="1:31">
      <c r="A34" s="18">
        <v>30</v>
      </c>
      <c r="B34" s="18" t="s">
        <v>175</v>
      </c>
      <c r="C34" s="18" t="s">
        <v>176</v>
      </c>
      <c r="D34" s="18" t="s">
        <v>37</v>
      </c>
      <c r="E34" s="18" t="s">
        <v>38</v>
      </c>
      <c r="F34" s="18" t="s">
        <v>177</v>
      </c>
      <c r="G34" s="18" t="s">
        <v>178</v>
      </c>
      <c r="H34" s="18">
        <v>1</v>
      </c>
      <c r="I34" s="18"/>
      <c r="J34" s="18"/>
      <c r="K34" s="18"/>
      <c r="L34" s="18"/>
      <c r="M34" s="18"/>
      <c r="N34" s="18"/>
      <c r="O34" s="18"/>
      <c r="P34" s="18">
        <v>1196</v>
      </c>
      <c r="Q34" s="18" t="s">
        <v>54</v>
      </c>
      <c r="R34" s="18" t="s">
        <v>55</v>
      </c>
      <c r="S34" s="18">
        <f t="shared" si="3"/>
        <v>200</v>
      </c>
      <c r="T34" s="18">
        <v>200</v>
      </c>
      <c r="U34" s="18"/>
      <c r="V34" s="18"/>
      <c r="W34" s="18"/>
      <c r="X34" s="18"/>
      <c r="Y34" s="18"/>
      <c r="Z34" s="18"/>
      <c r="AA34" s="18"/>
      <c r="AB34" s="18"/>
      <c r="AC34" s="18"/>
      <c r="AD34" s="18"/>
      <c r="AE34" s="18" t="s">
        <v>43</v>
      </c>
    </row>
    <row r="35" s="5" customFormat="1" ht="84" customHeight="1" spans="1:31">
      <c r="A35" s="18">
        <v>31</v>
      </c>
      <c r="B35" s="18" t="s">
        <v>179</v>
      </c>
      <c r="C35" s="18" t="s">
        <v>180</v>
      </c>
      <c r="D35" s="18" t="s">
        <v>37</v>
      </c>
      <c r="E35" s="18" t="s">
        <v>38</v>
      </c>
      <c r="F35" s="18" t="s">
        <v>181</v>
      </c>
      <c r="G35" s="18" t="s">
        <v>182</v>
      </c>
      <c r="H35" s="18"/>
      <c r="I35" s="18"/>
      <c r="J35" s="18">
        <v>1</v>
      </c>
      <c r="K35" s="18"/>
      <c r="L35" s="18"/>
      <c r="M35" s="18"/>
      <c r="N35" s="18"/>
      <c r="O35" s="18"/>
      <c r="P35" s="18">
        <v>699</v>
      </c>
      <c r="Q35" s="18" t="s">
        <v>111</v>
      </c>
      <c r="R35" s="18" t="s">
        <v>112</v>
      </c>
      <c r="S35" s="18">
        <f t="shared" si="3"/>
        <v>460</v>
      </c>
      <c r="T35" s="18">
        <v>460</v>
      </c>
      <c r="U35" s="18"/>
      <c r="V35" s="18"/>
      <c r="W35" s="18"/>
      <c r="X35" s="18"/>
      <c r="Y35" s="18"/>
      <c r="Z35" s="18"/>
      <c r="AA35" s="18"/>
      <c r="AB35" s="18"/>
      <c r="AC35" s="18"/>
      <c r="AD35" s="18"/>
      <c r="AE35" s="18" t="s">
        <v>43</v>
      </c>
    </row>
    <row r="36" s="5" customFormat="1" ht="229" customHeight="1" spans="1:31">
      <c r="A36" s="18">
        <v>32</v>
      </c>
      <c r="B36" s="18" t="s">
        <v>183</v>
      </c>
      <c r="C36" s="18" t="s">
        <v>184</v>
      </c>
      <c r="D36" s="18" t="s">
        <v>37</v>
      </c>
      <c r="E36" s="18" t="s">
        <v>38</v>
      </c>
      <c r="F36" s="18" t="s">
        <v>128</v>
      </c>
      <c r="G36" s="18" t="s">
        <v>185</v>
      </c>
      <c r="H36" s="18"/>
      <c r="I36" s="18">
        <v>1</v>
      </c>
      <c r="J36" s="18"/>
      <c r="K36" s="18"/>
      <c r="L36" s="18"/>
      <c r="M36" s="18"/>
      <c r="N36" s="18"/>
      <c r="O36" s="18"/>
      <c r="P36" s="18">
        <v>90</v>
      </c>
      <c r="Q36" s="18" t="s">
        <v>130</v>
      </c>
      <c r="R36" s="18" t="s">
        <v>131</v>
      </c>
      <c r="S36" s="18">
        <f t="shared" si="3"/>
        <v>11</v>
      </c>
      <c r="T36" s="18">
        <v>11</v>
      </c>
      <c r="U36" s="18"/>
      <c r="V36" s="18"/>
      <c r="W36" s="18"/>
      <c r="X36" s="18"/>
      <c r="Y36" s="18"/>
      <c r="Z36" s="18"/>
      <c r="AA36" s="18"/>
      <c r="AB36" s="18"/>
      <c r="AC36" s="18"/>
      <c r="AD36" s="18"/>
      <c r="AE36" s="18" t="s">
        <v>43</v>
      </c>
    </row>
    <row r="37" s="5" customFormat="1" ht="208" customHeight="1" spans="1:31">
      <c r="A37" s="18">
        <v>33</v>
      </c>
      <c r="B37" s="18" t="s">
        <v>186</v>
      </c>
      <c r="C37" s="18" t="s">
        <v>187</v>
      </c>
      <c r="D37" s="18" t="s">
        <v>37</v>
      </c>
      <c r="E37" s="18" t="s">
        <v>38</v>
      </c>
      <c r="F37" s="18" t="s">
        <v>134</v>
      </c>
      <c r="G37" s="18" t="s">
        <v>185</v>
      </c>
      <c r="H37" s="18"/>
      <c r="I37" s="18">
        <v>1</v>
      </c>
      <c r="J37" s="18"/>
      <c r="K37" s="18"/>
      <c r="L37" s="18"/>
      <c r="M37" s="18"/>
      <c r="N37" s="18"/>
      <c r="O37" s="18"/>
      <c r="P37" s="18">
        <v>90</v>
      </c>
      <c r="Q37" s="18" t="s">
        <v>136</v>
      </c>
      <c r="R37" s="18" t="s">
        <v>137</v>
      </c>
      <c r="S37" s="18">
        <f t="shared" si="3"/>
        <v>11</v>
      </c>
      <c r="T37" s="18">
        <v>11</v>
      </c>
      <c r="U37" s="18"/>
      <c r="V37" s="18"/>
      <c r="W37" s="18"/>
      <c r="X37" s="18"/>
      <c r="Y37" s="18"/>
      <c r="Z37" s="18"/>
      <c r="AA37" s="18"/>
      <c r="AB37" s="18"/>
      <c r="AC37" s="18"/>
      <c r="AD37" s="18"/>
      <c r="AE37" s="18" t="s">
        <v>43</v>
      </c>
    </row>
    <row r="38" s="5" customFormat="1" ht="262" customHeight="1" spans="1:31">
      <c r="A38" s="18">
        <v>34</v>
      </c>
      <c r="B38" s="18" t="s">
        <v>188</v>
      </c>
      <c r="C38" s="18" t="s">
        <v>189</v>
      </c>
      <c r="D38" s="18" t="s">
        <v>37</v>
      </c>
      <c r="E38" s="18" t="s">
        <v>38</v>
      </c>
      <c r="F38" s="18" t="s">
        <v>140</v>
      </c>
      <c r="G38" s="18" t="s">
        <v>190</v>
      </c>
      <c r="H38" s="18"/>
      <c r="I38" s="18">
        <v>1</v>
      </c>
      <c r="J38" s="18"/>
      <c r="K38" s="18"/>
      <c r="L38" s="18"/>
      <c r="M38" s="18"/>
      <c r="N38" s="18"/>
      <c r="O38" s="18"/>
      <c r="P38" s="18">
        <v>56</v>
      </c>
      <c r="Q38" s="18" t="s">
        <v>142</v>
      </c>
      <c r="R38" s="18" t="s">
        <v>143</v>
      </c>
      <c r="S38" s="18">
        <f t="shared" si="3"/>
        <v>8</v>
      </c>
      <c r="T38" s="18">
        <v>8</v>
      </c>
      <c r="U38" s="18"/>
      <c r="V38" s="18"/>
      <c r="W38" s="18"/>
      <c r="X38" s="18"/>
      <c r="Y38" s="18"/>
      <c r="Z38" s="18"/>
      <c r="AA38" s="18"/>
      <c r="AB38" s="18"/>
      <c r="AC38" s="18"/>
      <c r="AD38" s="18"/>
      <c r="AE38" s="18" t="s">
        <v>43</v>
      </c>
    </row>
    <row r="39" s="5" customFormat="1" ht="211" customHeight="1" spans="1:31">
      <c r="A39" s="18">
        <v>35</v>
      </c>
      <c r="B39" s="18" t="s">
        <v>191</v>
      </c>
      <c r="C39" s="18" t="s">
        <v>192</v>
      </c>
      <c r="D39" s="18" t="s">
        <v>37</v>
      </c>
      <c r="E39" s="18" t="s">
        <v>38</v>
      </c>
      <c r="F39" s="18" t="s">
        <v>146</v>
      </c>
      <c r="G39" s="18" t="s">
        <v>193</v>
      </c>
      <c r="H39" s="18"/>
      <c r="I39" s="18">
        <v>1</v>
      </c>
      <c r="J39" s="18"/>
      <c r="K39" s="18"/>
      <c r="L39" s="18"/>
      <c r="M39" s="18"/>
      <c r="N39" s="18"/>
      <c r="O39" s="18"/>
      <c r="P39" s="18">
        <v>79</v>
      </c>
      <c r="Q39" s="18" t="s">
        <v>148</v>
      </c>
      <c r="R39" s="18" t="s">
        <v>149</v>
      </c>
      <c r="S39" s="18">
        <f t="shared" si="3"/>
        <v>10</v>
      </c>
      <c r="T39" s="18">
        <v>10</v>
      </c>
      <c r="U39" s="18"/>
      <c r="V39" s="18"/>
      <c r="W39" s="18"/>
      <c r="X39" s="18"/>
      <c r="Y39" s="18"/>
      <c r="Z39" s="18"/>
      <c r="AA39" s="18"/>
      <c r="AB39" s="18"/>
      <c r="AC39" s="18"/>
      <c r="AD39" s="18"/>
      <c r="AE39" s="18" t="s">
        <v>43</v>
      </c>
    </row>
    <row r="40" s="5" customFormat="1" ht="147" customHeight="1" spans="1:31">
      <c r="A40" s="18">
        <v>36</v>
      </c>
      <c r="B40" s="18" t="s">
        <v>194</v>
      </c>
      <c r="C40" s="18" t="s">
        <v>195</v>
      </c>
      <c r="D40" s="18" t="s">
        <v>37</v>
      </c>
      <c r="E40" s="18" t="s">
        <v>38</v>
      </c>
      <c r="F40" s="18" t="s">
        <v>152</v>
      </c>
      <c r="G40" s="18" t="s">
        <v>196</v>
      </c>
      <c r="H40" s="18"/>
      <c r="I40" s="18">
        <v>1</v>
      </c>
      <c r="J40" s="18"/>
      <c r="K40" s="18"/>
      <c r="L40" s="18"/>
      <c r="M40" s="18"/>
      <c r="N40" s="18"/>
      <c r="O40" s="18"/>
      <c r="P40" s="18">
        <v>8</v>
      </c>
      <c r="Q40" s="18" t="s">
        <v>154</v>
      </c>
      <c r="R40" s="18" t="s">
        <v>155</v>
      </c>
      <c r="S40" s="18">
        <f t="shared" si="3"/>
        <v>1.2</v>
      </c>
      <c r="T40" s="18">
        <v>1.2</v>
      </c>
      <c r="U40" s="18"/>
      <c r="V40" s="18"/>
      <c r="W40" s="18"/>
      <c r="X40" s="18"/>
      <c r="Y40" s="18"/>
      <c r="Z40" s="18"/>
      <c r="AA40" s="18"/>
      <c r="AB40" s="18"/>
      <c r="AC40" s="18"/>
      <c r="AD40" s="18"/>
      <c r="AE40" s="18" t="s">
        <v>43</v>
      </c>
    </row>
    <row r="41" s="5" customFormat="1" ht="103" customHeight="1" spans="1:31">
      <c r="A41" s="18">
        <v>37</v>
      </c>
      <c r="B41" s="18" t="s">
        <v>197</v>
      </c>
      <c r="C41" s="18" t="s">
        <v>198</v>
      </c>
      <c r="D41" s="18" t="s">
        <v>37</v>
      </c>
      <c r="E41" s="18" t="s">
        <v>38</v>
      </c>
      <c r="F41" s="18" t="s">
        <v>181</v>
      </c>
      <c r="G41" s="18" t="s">
        <v>199</v>
      </c>
      <c r="H41" s="18"/>
      <c r="I41" s="18"/>
      <c r="J41" s="18">
        <v>1</v>
      </c>
      <c r="K41" s="18"/>
      <c r="L41" s="18"/>
      <c r="M41" s="18"/>
      <c r="N41" s="18"/>
      <c r="O41" s="18"/>
      <c r="P41" s="18">
        <v>699</v>
      </c>
      <c r="Q41" s="18" t="s">
        <v>111</v>
      </c>
      <c r="R41" s="18" t="s">
        <v>112</v>
      </c>
      <c r="S41" s="18">
        <f t="shared" si="3"/>
        <v>35</v>
      </c>
      <c r="T41" s="18">
        <v>35</v>
      </c>
      <c r="U41" s="18"/>
      <c r="V41" s="18"/>
      <c r="W41" s="18"/>
      <c r="X41" s="18"/>
      <c r="Y41" s="18"/>
      <c r="Z41" s="18"/>
      <c r="AA41" s="18"/>
      <c r="AB41" s="18"/>
      <c r="AC41" s="18"/>
      <c r="AD41" s="18"/>
      <c r="AE41" s="18" t="s">
        <v>43</v>
      </c>
    </row>
    <row r="42" s="5" customFormat="1" ht="136" customHeight="1" spans="1:31">
      <c r="A42" s="18">
        <v>38</v>
      </c>
      <c r="B42" s="18" t="s">
        <v>200</v>
      </c>
      <c r="C42" s="18" t="s">
        <v>201</v>
      </c>
      <c r="D42" s="18" t="s">
        <v>37</v>
      </c>
      <c r="E42" s="18" t="s">
        <v>38</v>
      </c>
      <c r="F42" s="18" t="s">
        <v>202</v>
      </c>
      <c r="G42" s="18" t="s">
        <v>203</v>
      </c>
      <c r="H42" s="18">
        <v>1</v>
      </c>
      <c r="I42" s="18"/>
      <c r="J42" s="18"/>
      <c r="K42" s="18"/>
      <c r="L42" s="18"/>
      <c r="M42" s="18"/>
      <c r="N42" s="18"/>
      <c r="O42" s="18"/>
      <c r="P42" s="18">
        <v>330</v>
      </c>
      <c r="Q42" s="18" t="s">
        <v>48</v>
      </c>
      <c r="R42" s="18" t="s">
        <v>49</v>
      </c>
      <c r="S42" s="18">
        <f t="shared" si="3"/>
        <v>315</v>
      </c>
      <c r="T42" s="18">
        <v>315</v>
      </c>
      <c r="U42" s="18"/>
      <c r="V42" s="18"/>
      <c r="W42" s="18"/>
      <c r="X42" s="18"/>
      <c r="Y42" s="18"/>
      <c r="Z42" s="18"/>
      <c r="AA42" s="18"/>
      <c r="AB42" s="18"/>
      <c r="AC42" s="18"/>
      <c r="AD42" s="19"/>
      <c r="AE42" s="18" t="s">
        <v>43</v>
      </c>
    </row>
    <row r="43" ht="112.8" spans="1:31">
      <c r="A43" s="18">
        <v>39</v>
      </c>
      <c r="B43" s="18" t="s">
        <v>204</v>
      </c>
      <c r="C43" s="18" t="s">
        <v>205</v>
      </c>
      <c r="D43" s="18" t="s">
        <v>37</v>
      </c>
      <c r="E43" s="18" t="s">
        <v>206</v>
      </c>
      <c r="F43" s="18" t="s">
        <v>207</v>
      </c>
      <c r="G43" s="18" t="s">
        <v>208</v>
      </c>
      <c r="H43" s="18"/>
      <c r="I43" s="18"/>
      <c r="J43" s="18">
        <v>1</v>
      </c>
      <c r="K43" s="18"/>
      <c r="L43" s="18"/>
      <c r="M43" s="18"/>
      <c r="N43" s="18"/>
      <c r="O43" s="18"/>
      <c r="P43" s="18">
        <v>600</v>
      </c>
      <c r="Q43" s="18" t="s">
        <v>48</v>
      </c>
      <c r="R43" s="18" t="s">
        <v>49</v>
      </c>
      <c r="S43" s="18">
        <f t="shared" si="3"/>
        <v>273</v>
      </c>
      <c r="T43" s="18"/>
      <c r="U43" s="18">
        <v>273</v>
      </c>
      <c r="V43" s="18"/>
      <c r="W43" s="18"/>
      <c r="X43" s="18"/>
      <c r="Y43" s="18"/>
      <c r="Z43" s="18"/>
      <c r="AA43" s="18"/>
      <c r="AB43" s="18"/>
      <c r="AC43" s="18"/>
      <c r="AD43" s="18"/>
      <c r="AE43" s="18" t="s">
        <v>43</v>
      </c>
    </row>
    <row r="44" ht="112.8" spans="1:31">
      <c r="A44" s="18">
        <v>40</v>
      </c>
      <c r="B44" s="18" t="s">
        <v>209</v>
      </c>
      <c r="C44" s="18" t="s">
        <v>210</v>
      </c>
      <c r="D44" s="18" t="s">
        <v>37</v>
      </c>
      <c r="E44" s="18" t="s">
        <v>206</v>
      </c>
      <c r="F44" s="18" t="s">
        <v>211</v>
      </c>
      <c r="G44" s="18" t="s">
        <v>212</v>
      </c>
      <c r="H44" s="18"/>
      <c r="I44" s="18"/>
      <c r="J44" s="18">
        <v>1</v>
      </c>
      <c r="K44" s="18"/>
      <c r="L44" s="18"/>
      <c r="M44" s="18"/>
      <c r="N44" s="18"/>
      <c r="O44" s="18"/>
      <c r="P44" s="18">
        <v>500</v>
      </c>
      <c r="Q44" s="18" t="s">
        <v>48</v>
      </c>
      <c r="R44" s="18" t="s">
        <v>49</v>
      </c>
      <c r="S44" s="18">
        <f t="shared" si="3"/>
        <v>240</v>
      </c>
      <c r="T44" s="18"/>
      <c r="U44" s="18">
        <v>240</v>
      </c>
      <c r="V44" s="18"/>
      <c r="W44" s="18"/>
      <c r="X44" s="18"/>
      <c r="Y44" s="18"/>
      <c r="Z44" s="18"/>
      <c r="AA44" s="18"/>
      <c r="AB44" s="18"/>
      <c r="AC44" s="18"/>
      <c r="AD44" s="18"/>
      <c r="AE44" s="18" t="s">
        <v>43</v>
      </c>
    </row>
    <row r="45" ht="112.8" spans="1:31">
      <c r="A45" s="18">
        <v>41</v>
      </c>
      <c r="B45" s="18" t="s">
        <v>213</v>
      </c>
      <c r="C45" s="18" t="s">
        <v>214</v>
      </c>
      <c r="D45" s="18" t="s">
        <v>37</v>
      </c>
      <c r="E45" s="18" t="s">
        <v>206</v>
      </c>
      <c r="F45" s="18" t="s">
        <v>215</v>
      </c>
      <c r="G45" s="18" t="s">
        <v>216</v>
      </c>
      <c r="H45" s="18"/>
      <c r="I45" s="18"/>
      <c r="J45" s="18">
        <v>1</v>
      </c>
      <c r="K45" s="18"/>
      <c r="L45" s="18"/>
      <c r="M45" s="18"/>
      <c r="N45" s="18"/>
      <c r="O45" s="18"/>
      <c r="P45" s="18">
        <v>1100</v>
      </c>
      <c r="Q45" s="18" t="s">
        <v>48</v>
      </c>
      <c r="R45" s="18" t="s">
        <v>49</v>
      </c>
      <c r="S45" s="18">
        <f t="shared" si="3"/>
        <v>360</v>
      </c>
      <c r="T45" s="18"/>
      <c r="U45" s="18">
        <v>360</v>
      </c>
      <c r="V45" s="18"/>
      <c r="W45" s="18"/>
      <c r="X45" s="18"/>
      <c r="Y45" s="18"/>
      <c r="Z45" s="18"/>
      <c r="AA45" s="18"/>
      <c r="AB45" s="18"/>
      <c r="AC45" s="18"/>
      <c r="AD45" s="18"/>
      <c r="AE45" s="18" t="s">
        <v>43</v>
      </c>
    </row>
    <row r="46" ht="112.8" spans="1:31">
      <c r="A46" s="18">
        <v>42</v>
      </c>
      <c r="B46" s="18" t="s">
        <v>217</v>
      </c>
      <c r="C46" s="18" t="s">
        <v>218</v>
      </c>
      <c r="D46" s="18" t="s">
        <v>37</v>
      </c>
      <c r="E46" s="18" t="s">
        <v>206</v>
      </c>
      <c r="F46" s="18" t="s">
        <v>207</v>
      </c>
      <c r="G46" s="18" t="s">
        <v>219</v>
      </c>
      <c r="H46" s="18"/>
      <c r="I46" s="18"/>
      <c r="J46" s="18">
        <v>1</v>
      </c>
      <c r="K46" s="18"/>
      <c r="L46" s="18"/>
      <c r="M46" s="18"/>
      <c r="N46" s="18"/>
      <c r="O46" s="18"/>
      <c r="P46" s="18">
        <v>600</v>
      </c>
      <c r="Q46" s="18" t="s">
        <v>48</v>
      </c>
      <c r="R46" s="18" t="s">
        <v>49</v>
      </c>
      <c r="S46" s="18">
        <f t="shared" si="3"/>
        <v>155</v>
      </c>
      <c r="T46" s="19"/>
      <c r="U46" s="18">
        <v>155</v>
      </c>
      <c r="V46" s="18"/>
      <c r="W46" s="18"/>
      <c r="X46" s="18"/>
      <c r="Y46" s="18"/>
      <c r="Z46" s="18"/>
      <c r="AA46" s="18"/>
      <c r="AB46" s="18"/>
      <c r="AC46" s="18"/>
      <c r="AD46" s="18"/>
      <c r="AE46" s="18" t="s">
        <v>43</v>
      </c>
    </row>
    <row r="47" ht="112.8" spans="1:31">
      <c r="A47" s="18">
        <v>43</v>
      </c>
      <c r="B47" s="18" t="s">
        <v>220</v>
      </c>
      <c r="C47" s="18" t="s">
        <v>221</v>
      </c>
      <c r="D47" s="18" t="s">
        <v>37</v>
      </c>
      <c r="E47" s="18" t="s">
        <v>206</v>
      </c>
      <c r="F47" s="18" t="s">
        <v>211</v>
      </c>
      <c r="G47" s="18" t="s">
        <v>222</v>
      </c>
      <c r="H47" s="18"/>
      <c r="I47" s="18"/>
      <c r="J47" s="18">
        <v>1</v>
      </c>
      <c r="K47" s="18"/>
      <c r="L47" s="18"/>
      <c r="M47" s="18"/>
      <c r="N47" s="18"/>
      <c r="O47" s="18"/>
      <c r="P47" s="18">
        <v>360</v>
      </c>
      <c r="Q47" s="18" t="s">
        <v>48</v>
      </c>
      <c r="R47" s="18" t="s">
        <v>49</v>
      </c>
      <c r="S47" s="18">
        <f t="shared" si="3"/>
        <v>280</v>
      </c>
      <c r="T47" s="18"/>
      <c r="U47" s="18">
        <v>280</v>
      </c>
      <c r="V47" s="18"/>
      <c r="W47" s="18"/>
      <c r="X47" s="18"/>
      <c r="Y47" s="18"/>
      <c r="Z47" s="18"/>
      <c r="AA47" s="18"/>
      <c r="AB47" s="18"/>
      <c r="AC47" s="18"/>
      <c r="AD47" s="18"/>
      <c r="AE47" s="18" t="s">
        <v>43</v>
      </c>
    </row>
    <row r="48" ht="112.8" spans="1:31">
      <c r="A48" s="18">
        <v>44</v>
      </c>
      <c r="B48" s="18" t="s">
        <v>223</v>
      </c>
      <c r="C48" s="18" t="s">
        <v>224</v>
      </c>
      <c r="D48" s="18" t="s">
        <v>37</v>
      </c>
      <c r="E48" s="18" t="s">
        <v>206</v>
      </c>
      <c r="F48" s="18" t="s">
        <v>207</v>
      </c>
      <c r="G48" s="18" t="s">
        <v>225</v>
      </c>
      <c r="H48" s="18"/>
      <c r="I48" s="18"/>
      <c r="J48" s="18">
        <v>1</v>
      </c>
      <c r="K48" s="18"/>
      <c r="L48" s="18"/>
      <c r="M48" s="18"/>
      <c r="N48" s="18"/>
      <c r="O48" s="18"/>
      <c r="P48" s="18">
        <v>900</v>
      </c>
      <c r="Q48" s="18" t="s">
        <v>48</v>
      </c>
      <c r="R48" s="18" t="s">
        <v>49</v>
      </c>
      <c r="S48" s="18">
        <f t="shared" si="3"/>
        <v>10</v>
      </c>
      <c r="T48" s="18"/>
      <c r="U48" s="18">
        <v>10</v>
      </c>
      <c r="V48" s="18"/>
      <c r="W48" s="18"/>
      <c r="X48" s="18"/>
      <c r="Y48" s="18"/>
      <c r="Z48" s="18"/>
      <c r="AA48" s="18"/>
      <c r="AB48" s="18"/>
      <c r="AC48" s="18"/>
      <c r="AD48" s="18"/>
      <c r="AE48" s="18" t="s">
        <v>43</v>
      </c>
    </row>
    <row r="49" ht="84.6" spans="1:31">
      <c r="A49" s="18">
        <v>45</v>
      </c>
      <c r="B49" s="18" t="s">
        <v>226</v>
      </c>
      <c r="C49" s="18" t="s">
        <v>227</v>
      </c>
      <c r="D49" s="18" t="s">
        <v>37</v>
      </c>
      <c r="E49" s="18" t="s">
        <v>206</v>
      </c>
      <c r="F49" s="18" t="s">
        <v>228</v>
      </c>
      <c r="G49" s="18" t="s">
        <v>229</v>
      </c>
      <c r="H49" s="18"/>
      <c r="I49" s="18"/>
      <c r="J49" s="18">
        <v>1</v>
      </c>
      <c r="K49" s="18"/>
      <c r="L49" s="18"/>
      <c r="M49" s="18"/>
      <c r="N49" s="18"/>
      <c r="O49" s="18"/>
      <c r="P49" s="18">
        <v>448</v>
      </c>
      <c r="Q49" s="18" t="s">
        <v>74</v>
      </c>
      <c r="R49" s="18" t="s">
        <v>75</v>
      </c>
      <c r="S49" s="18">
        <f t="shared" si="3"/>
        <v>394</v>
      </c>
      <c r="T49" s="18"/>
      <c r="U49" s="18">
        <v>394</v>
      </c>
      <c r="V49" s="18"/>
      <c r="W49" s="18"/>
      <c r="X49" s="18"/>
      <c r="Y49" s="18"/>
      <c r="Z49" s="18"/>
      <c r="AA49" s="18"/>
      <c r="AB49" s="18"/>
      <c r="AC49" s="18"/>
      <c r="AD49" s="18"/>
      <c r="AE49" s="18" t="s">
        <v>43</v>
      </c>
    </row>
    <row r="50" ht="84.6" spans="1:31">
      <c r="A50" s="18">
        <v>46</v>
      </c>
      <c r="B50" s="18" t="s">
        <v>230</v>
      </c>
      <c r="C50" s="18" t="s">
        <v>231</v>
      </c>
      <c r="D50" s="18" t="s">
        <v>37</v>
      </c>
      <c r="E50" s="18" t="s">
        <v>206</v>
      </c>
      <c r="F50" s="18" t="s">
        <v>72</v>
      </c>
      <c r="G50" s="18" t="s">
        <v>232</v>
      </c>
      <c r="H50" s="18"/>
      <c r="I50" s="18"/>
      <c r="J50" s="18">
        <v>1</v>
      </c>
      <c r="K50" s="18"/>
      <c r="L50" s="18"/>
      <c r="M50" s="18"/>
      <c r="N50" s="18"/>
      <c r="O50" s="18"/>
      <c r="P50" s="18">
        <v>580</v>
      </c>
      <c r="Q50" s="18" t="s">
        <v>74</v>
      </c>
      <c r="R50" s="18" t="s">
        <v>75</v>
      </c>
      <c r="S50" s="18">
        <f t="shared" si="3"/>
        <v>350</v>
      </c>
      <c r="T50" s="18"/>
      <c r="U50" s="18">
        <v>350</v>
      </c>
      <c r="V50" s="18"/>
      <c r="W50" s="18"/>
      <c r="X50" s="18"/>
      <c r="Y50" s="18"/>
      <c r="Z50" s="18"/>
      <c r="AA50" s="18"/>
      <c r="AB50" s="18"/>
      <c r="AC50" s="18"/>
      <c r="AD50" s="18"/>
      <c r="AE50" s="18" t="s">
        <v>43</v>
      </c>
    </row>
    <row r="51" ht="84.6" spans="1:31">
      <c r="A51" s="18">
        <v>47</v>
      </c>
      <c r="B51" s="18" t="s">
        <v>233</v>
      </c>
      <c r="C51" s="18" t="s">
        <v>234</v>
      </c>
      <c r="D51" s="18" t="s">
        <v>91</v>
      </c>
      <c r="E51" s="18" t="s">
        <v>206</v>
      </c>
      <c r="F51" s="18" t="s">
        <v>228</v>
      </c>
      <c r="G51" s="18" t="s">
        <v>235</v>
      </c>
      <c r="H51" s="18"/>
      <c r="I51" s="18"/>
      <c r="J51" s="18">
        <v>1</v>
      </c>
      <c r="K51" s="18"/>
      <c r="L51" s="18"/>
      <c r="M51" s="18"/>
      <c r="N51" s="18"/>
      <c r="O51" s="18"/>
      <c r="P51" s="18">
        <v>109</v>
      </c>
      <c r="Q51" s="18" t="s">
        <v>74</v>
      </c>
      <c r="R51" s="18" t="s">
        <v>75</v>
      </c>
      <c r="S51" s="18">
        <f t="shared" si="3"/>
        <v>190</v>
      </c>
      <c r="T51" s="18"/>
      <c r="U51" s="18">
        <v>190</v>
      </c>
      <c r="V51" s="18"/>
      <c r="W51" s="18"/>
      <c r="X51" s="18"/>
      <c r="Y51" s="18"/>
      <c r="Z51" s="18"/>
      <c r="AA51" s="18"/>
      <c r="AB51" s="18"/>
      <c r="AC51" s="18"/>
      <c r="AD51" s="18"/>
      <c r="AE51" s="18" t="s">
        <v>43</v>
      </c>
    </row>
    <row r="52" ht="84.6" spans="1:31">
      <c r="A52" s="18">
        <v>48</v>
      </c>
      <c r="B52" s="18" t="s">
        <v>236</v>
      </c>
      <c r="C52" s="18" t="s">
        <v>237</v>
      </c>
      <c r="D52" s="18" t="s">
        <v>37</v>
      </c>
      <c r="E52" s="18" t="s">
        <v>206</v>
      </c>
      <c r="F52" s="18" t="s">
        <v>72</v>
      </c>
      <c r="G52" s="18" t="s">
        <v>238</v>
      </c>
      <c r="H52" s="18"/>
      <c r="I52" s="18"/>
      <c r="J52" s="18">
        <v>1</v>
      </c>
      <c r="K52" s="18"/>
      <c r="L52" s="18"/>
      <c r="M52" s="18"/>
      <c r="N52" s="18"/>
      <c r="O52" s="18"/>
      <c r="P52" s="18">
        <v>92</v>
      </c>
      <c r="Q52" s="18" t="s">
        <v>74</v>
      </c>
      <c r="R52" s="18" t="s">
        <v>75</v>
      </c>
      <c r="S52" s="18">
        <f t="shared" si="3"/>
        <v>165</v>
      </c>
      <c r="T52" s="18"/>
      <c r="U52" s="18">
        <v>165</v>
      </c>
      <c r="V52" s="18"/>
      <c r="W52" s="18"/>
      <c r="X52" s="18"/>
      <c r="Y52" s="18"/>
      <c r="Z52" s="18"/>
      <c r="AA52" s="18"/>
      <c r="AB52" s="18"/>
      <c r="AC52" s="18"/>
      <c r="AD52" s="18"/>
      <c r="AE52" s="18" t="s">
        <v>43</v>
      </c>
    </row>
    <row r="53" ht="84.6" spans="1:31">
      <c r="A53" s="18">
        <v>49</v>
      </c>
      <c r="B53" s="18" t="s">
        <v>239</v>
      </c>
      <c r="C53" s="18" t="s">
        <v>240</v>
      </c>
      <c r="D53" s="18" t="s">
        <v>37</v>
      </c>
      <c r="E53" s="18" t="s">
        <v>206</v>
      </c>
      <c r="F53" s="18" t="s">
        <v>228</v>
      </c>
      <c r="G53" s="18" t="s">
        <v>241</v>
      </c>
      <c r="H53" s="18"/>
      <c r="I53" s="18"/>
      <c r="J53" s="18">
        <v>1</v>
      </c>
      <c r="K53" s="18"/>
      <c r="L53" s="18"/>
      <c r="M53" s="18"/>
      <c r="N53" s="18"/>
      <c r="O53" s="18"/>
      <c r="P53" s="18">
        <v>109</v>
      </c>
      <c r="Q53" s="18" t="s">
        <v>74</v>
      </c>
      <c r="R53" s="18" t="s">
        <v>75</v>
      </c>
      <c r="S53" s="18">
        <f t="shared" si="3"/>
        <v>90</v>
      </c>
      <c r="T53" s="18"/>
      <c r="U53" s="18">
        <v>90</v>
      </c>
      <c r="V53" s="18"/>
      <c r="W53" s="18"/>
      <c r="X53" s="18"/>
      <c r="Y53" s="18"/>
      <c r="Z53" s="18"/>
      <c r="AA53" s="18"/>
      <c r="AB53" s="18"/>
      <c r="AC53" s="18"/>
      <c r="AD53" s="18"/>
      <c r="AE53" s="18" t="s">
        <v>43</v>
      </c>
    </row>
    <row r="54" ht="84.6" spans="1:31">
      <c r="A54" s="18">
        <v>50</v>
      </c>
      <c r="B54" s="18" t="s">
        <v>242</v>
      </c>
      <c r="C54" s="18" t="s">
        <v>243</v>
      </c>
      <c r="D54" s="18" t="s">
        <v>37</v>
      </c>
      <c r="E54" s="18" t="s">
        <v>206</v>
      </c>
      <c r="F54" s="18" t="s">
        <v>72</v>
      </c>
      <c r="G54" s="18" t="s">
        <v>244</v>
      </c>
      <c r="H54" s="18"/>
      <c r="I54" s="18"/>
      <c r="J54" s="18">
        <v>1</v>
      </c>
      <c r="K54" s="18"/>
      <c r="L54" s="18"/>
      <c r="M54" s="18"/>
      <c r="N54" s="18"/>
      <c r="O54" s="18"/>
      <c r="P54" s="18">
        <v>1028</v>
      </c>
      <c r="Q54" s="18" t="s">
        <v>74</v>
      </c>
      <c r="R54" s="18" t="s">
        <v>75</v>
      </c>
      <c r="S54" s="18">
        <f t="shared" si="3"/>
        <v>113</v>
      </c>
      <c r="T54" s="18"/>
      <c r="U54" s="18">
        <v>113</v>
      </c>
      <c r="V54" s="18"/>
      <c r="W54" s="18"/>
      <c r="X54" s="18"/>
      <c r="Y54" s="18"/>
      <c r="Z54" s="18"/>
      <c r="AA54" s="18"/>
      <c r="AB54" s="18"/>
      <c r="AC54" s="18"/>
      <c r="AD54" s="18"/>
      <c r="AE54" s="18" t="s">
        <v>43</v>
      </c>
    </row>
    <row r="55" ht="84.6" spans="1:31">
      <c r="A55" s="18">
        <v>51</v>
      </c>
      <c r="B55" s="18" t="s">
        <v>245</v>
      </c>
      <c r="C55" s="18" t="s">
        <v>246</v>
      </c>
      <c r="D55" s="18" t="s">
        <v>37</v>
      </c>
      <c r="E55" s="18" t="s">
        <v>206</v>
      </c>
      <c r="F55" s="18" t="s">
        <v>247</v>
      </c>
      <c r="G55" s="18" t="s">
        <v>248</v>
      </c>
      <c r="H55" s="18"/>
      <c r="I55" s="18"/>
      <c r="J55" s="18">
        <v>1</v>
      </c>
      <c r="K55" s="18"/>
      <c r="L55" s="18"/>
      <c r="M55" s="18"/>
      <c r="N55" s="18"/>
      <c r="O55" s="18"/>
      <c r="P55" s="18">
        <v>1196</v>
      </c>
      <c r="Q55" s="18" t="s">
        <v>54</v>
      </c>
      <c r="R55" s="18" t="s">
        <v>55</v>
      </c>
      <c r="S55" s="18">
        <f t="shared" si="3"/>
        <v>20</v>
      </c>
      <c r="T55" s="18"/>
      <c r="U55" s="18">
        <v>20</v>
      </c>
      <c r="V55" s="18"/>
      <c r="W55" s="18"/>
      <c r="X55" s="18"/>
      <c r="Y55" s="18"/>
      <c r="Z55" s="18"/>
      <c r="AA55" s="18"/>
      <c r="AB55" s="18"/>
      <c r="AC55" s="18"/>
      <c r="AD55" s="18"/>
      <c r="AE55" s="18" t="s">
        <v>43</v>
      </c>
    </row>
    <row r="56" ht="84.6" spans="1:31">
      <c r="A56" s="18">
        <v>52</v>
      </c>
      <c r="B56" s="18" t="s">
        <v>249</v>
      </c>
      <c r="C56" s="18" t="s">
        <v>250</v>
      </c>
      <c r="D56" s="18" t="s">
        <v>37</v>
      </c>
      <c r="E56" s="18" t="s">
        <v>206</v>
      </c>
      <c r="F56" s="18" t="s">
        <v>87</v>
      </c>
      <c r="G56" s="18" t="s">
        <v>251</v>
      </c>
      <c r="H56" s="18"/>
      <c r="I56" s="18"/>
      <c r="J56" s="18">
        <v>1</v>
      </c>
      <c r="K56" s="18"/>
      <c r="L56" s="18"/>
      <c r="M56" s="18"/>
      <c r="N56" s="18"/>
      <c r="O56" s="18"/>
      <c r="P56" s="18">
        <v>882</v>
      </c>
      <c r="Q56" s="18" t="s">
        <v>54</v>
      </c>
      <c r="R56" s="18" t="s">
        <v>55</v>
      </c>
      <c r="S56" s="18">
        <f t="shared" si="3"/>
        <v>369.65</v>
      </c>
      <c r="T56" s="18"/>
      <c r="U56" s="18">
        <v>369.65</v>
      </c>
      <c r="V56" s="18"/>
      <c r="W56" s="18"/>
      <c r="X56" s="18"/>
      <c r="Y56" s="18"/>
      <c r="Z56" s="18"/>
      <c r="AA56" s="18"/>
      <c r="AB56" s="18"/>
      <c r="AC56" s="18"/>
      <c r="AD56" s="18"/>
      <c r="AE56" s="18" t="s">
        <v>43</v>
      </c>
    </row>
    <row r="57" ht="84.6" spans="1:31">
      <c r="A57" s="18">
        <v>53</v>
      </c>
      <c r="B57" s="18" t="s">
        <v>252</v>
      </c>
      <c r="C57" s="18" t="s">
        <v>253</v>
      </c>
      <c r="D57" s="18" t="s">
        <v>119</v>
      </c>
      <c r="E57" s="18" t="s">
        <v>206</v>
      </c>
      <c r="F57" s="18" t="s">
        <v>87</v>
      </c>
      <c r="G57" s="18" t="s">
        <v>254</v>
      </c>
      <c r="H57" s="18"/>
      <c r="I57" s="18"/>
      <c r="J57" s="18">
        <v>1</v>
      </c>
      <c r="K57" s="18"/>
      <c r="L57" s="18"/>
      <c r="M57" s="18"/>
      <c r="N57" s="18"/>
      <c r="O57" s="18"/>
      <c r="P57" s="18">
        <v>882</v>
      </c>
      <c r="Q57" s="18" t="s">
        <v>54</v>
      </c>
      <c r="R57" s="18" t="s">
        <v>55</v>
      </c>
      <c r="S57" s="18">
        <f t="shared" si="3"/>
        <v>300</v>
      </c>
      <c r="T57" s="18"/>
      <c r="U57" s="18">
        <v>300</v>
      </c>
      <c r="V57" s="18"/>
      <c r="W57" s="18"/>
      <c r="X57" s="18"/>
      <c r="Y57" s="18"/>
      <c r="Z57" s="18"/>
      <c r="AA57" s="18"/>
      <c r="AB57" s="18"/>
      <c r="AC57" s="18"/>
      <c r="AD57" s="18"/>
      <c r="AE57" s="18" t="s">
        <v>43</v>
      </c>
    </row>
    <row r="58" ht="84.6" spans="1:31">
      <c r="A58" s="18">
        <v>54</v>
      </c>
      <c r="B58" s="18" t="s">
        <v>255</v>
      </c>
      <c r="C58" s="18" t="s">
        <v>256</v>
      </c>
      <c r="D58" s="18" t="s">
        <v>37</v>
      </c>
      <c r="E58" s="18" t="s">
        <v>206</v>
      </c>
      <c r="F58" s="18" t="s">
        <v>257</v>
      </c>
      <c r="G58" s="18" t="s">
        <v>258</v>
      </c>
      <c r="H58" s="18"/>
      <c r="I58" s="18"/>
      <c r="J58" s="18">
        <v>1</v>
      </c>
      <c r="K58" s="18"/>
      <c r="L58" s="18"/>
      <c r="M58" s="18"/>
      <c r="N58" s="18"/>
      <c r="O58" s="18"/>
      <c r="P58" s="18">
        <v>160</v>
      </c>
      <c r="Q58" s="18" t="s">
        <v>54</v>
      </c>
      <c r="R58" s="18" t="s">
        <v>55</v>
      </c>
      <c r="S58" s="18">
        <f t="shared" si="3"/>
        <v>208</v>
      </c>
      <c r="T58" s="18"/>
      <c r="U58" s="18">
        <v>208</v>
      </c>
      <c r="V58" s="18"/>
      <c r="W58" s="18"/>
      <c r="X58" s="18"/>
      <c r="Y58" s="18"/>
      <c r="Z58" s="18"/>
      <c r="AA58" s="18"/>
      <c r="AB58" s="18"/>
      <c r="AC58" s="18"/>
      <c r="AD58" s="18"/>
      <c r="AE58" s="18" t="s">
        <v>43</v>
      </c>
    </row>
    <row r="59" ht="84.6" spans="1:31">
      <c r="A59" s="18">
        <v>55</v>
      </c>
      <c r="B59" s="18" t="s">
        <v>259</v>
      </c>
      <c r="C59" s="18" t="s">
        <v>260</v>
      </c>
      <c r="D59" s="18" t="s">
        <v>37</v>
      </c>
      <c r="E59" s="18" t="s">
        <v>206</v>
      </c>
      <c r="F59" s="18" t="s">
        <v>261</v>
      </c>
      <c r="G59" s="18" t="s">
        <v>262</v>
      </c>
      <c r="H59" s="18"/>
      <c r="I59" s="18"/>
      <c r="J59" s="18">
        <v>1</v>
      </c>
      <c r="K59" s="18"/>
      <c r="L59" s="18"/>
      <c r="M59" s="18"/>
      <c r="N59" s="18"/>
      <c r="O59" s="18"/>
      <c r="P59" s="18">
        <v>225</v>
      </c>
      <c r="Q59" s="18" t="s">
        <v>54</v>
      </c>
      <c r="R59" s="18" t="s">
        <v>55</v>
      </c>
      <c r="S59" s="18">
        <f t="shared" si="3"/>
        <v>128</v>
      </c>
      <c r="T59" s="18"/>
      <c r="U59" s="18">
        <v>128</v>
      </c>
      <c r="V59" s="18"/>
      <c r="W59" s="18"/>
      <c r="X59" s="18"/>
      <c r="Y59" s="18"/>
      <c r="Z59" s="18"/>
      <c r="AA59" s="18"/>
      <c r="AB59" s="18"/>
      <c r="AC59" s="18"/>
      <c r="AD59" s="18"/>
      <c r="AE59" s="18" t="s">
        <v>43</v>
      </c>
    </row>
    <row r="60" ht="84.6" spans="1:31">
      <c r="A60" s="18">
        <v>56</v>
      </c>
      <c r="B60" s="18" t="s">
        <v>263</v>
      </c>
      <c r="C60" s="18" t="s">
        <v>264</v>
      </c>
      <c r="D60" s="18" t="s">
        <v>37</v>
      </c>
      <c r="E60" s="18" t="s">
        <v>206</v>
      </c>
      <c r="F60" s="18" t="s">
        <v>265</v>
      </c>
      <c r="G60" s="18" t="s">
        <v>266</v>
      </c>
      <c r="H60" s="18"/>
      <c r="I60" s="18"/>
      <c r="J60" s="18">
        <v>1</v>
      </c>
      <c r="K60" s="18"/>
      <c r="L60" s="18"/>
      <c r="M60" s="18"/>
      <c r="N60" s="18"/>
      <c r="O60" s="18"/>
      <c r="P60" s="18">
        <v>219</v>
      </c>
      <c r="Q60" s="18" t="s">
        <v>54</v>
      </c>
      <c r="R60" s="18" t="s">
        <v>55</v>
      </c>
      <c r="S60" s="18">
        <f t="shared" si="3"/>
        <v>113</v>
      </c>
      <c r="T60" s="18"/>
      <c r="U60" s="18">
        <v>113</v>
      </c>
      <c r="V60" s="18"/>
      <c r="W60" s="18"/>
      <c r="X60" s="18"/>
      <c r="Y60" s="18"/>
      <c r="Z60" s="18"/>
      <c r="AA60" s="18"/>
      <c r="AB60" s="18"/>
      <c r="AC60" s="18"/>
      <c r="AD60" s="18"/>
      <c r="AE60" s="18" t="s">
        <v>43</v>
      </c>
    </row>
    <row r="61" ht="84.6" spans="1:31">
      <c r="A61" s="18">
        <v>57</v>
      </c>
      <c r="B61" s="18" t="s">
        <v>267</v>
      </c>
      <c r="C61" s="18" t="s">
        <v>268</v>
      </c>
      <c r="D61" s="18" t="s">
        <v>37</v>
      </c>
      <c r="E61" s="18" t="s">
        <v>206</v>
      </c>
      <c r="F61" s="18" t="s">
        <v>269</v>
      </c>
      <c r="G61" s="18" t="s">
        <v>270</v>
      </c>
      <c r="H61" s="18"/>
      <c r="I61" s="18"/>
      <c r="J61" s="18">
        <v>1</v>
      </c>
      <c r="K61" s="18"/>
      <c r="L61" s="18"/>
      <c r="M61" s="18"/>
      <c r="N61" s="18"/>
      <c r="O61" s="18"/>
      <c r="P61" s="18">
        <v>567</v>
      </c>
      <c r="Q61" s="18" t="s">
        <v>54</v>
      </c>
      <c r="R61" s="18" t="s">
        <v>55</v>
      </c>
      <c r="S61" s="18">
        <f t="shared" si="3"/>
        <v>269</v>
      </c>
      <c r="T61" s="18"/>
      <c r="U61" s="18">
        <v>269</v>
      </c>
      <c r="V61" s="18"/>
      <c r="W61" s="18"/>
      <c r="X61" s="18"/>
      <c r="Y61" s="18"/>
      <c r="Z61" s="18"/>
      <c r="AA61" s="18"/>
      <c r="AB61" s="18"/>
      <c r="AC61" s="18"/>
      <c r="AD61" s="18"/>
      <c r="AE61" s="18" t="s">
        <v>43</v>
      </c>
    </row>
    <row r="62" ht="84.6" spans="1:31">
      <c r="A62" s="18">
        <v>58</v>
      </c>
      <c r="B62" s="18" t="s">
        <v>271</v>
      </c>
      <c r="C62" s="18" t="s">
        <v>272</v>
      </c>
      <c r="D62" s="18" t="s">
        <v>37</v>
      </c>
      <c r="E62" s="18" t="s">
        <v>206</v>
      </c>
      <c r="F62" s="18" t="s">
        <v>265</v>
      </c>
      <c r="G62" s="18" t="s">
        <v>273</v>
      </c>
      <c r="H62" s="18">
        <v>1</v>
      </c>
      <c r="I62" s="18"/>
      <c r="J62" s="18"/>
      <c r="K62" s="18"/>
      <c r="L62" s="18"/>
      <c r="M62" s="18"/>
      <c r="N62" s="18"/>
      <c r="O62" s="18"/>
      <c r="P62" s="18">
        <v>253</v>
      </c>
      <c r="Q62" s="18" t="s">
        <v>54</v>
      </c>
      <c r="R62" s="18" t="s">
        <v>55</v>
      </c>
      <c r="S62" s="18">
        <f t="shared" si="3"/>
        <v>242</v>
      </c>
      <c r="T62" s="18"/>
      <c r="U62" s="18">
        <v>242</v>
      </c>
      <c r="V62" s="18"/>
      <c r="W62" s="18"/>
      <c r="X62" s="18"/>
      <c r="Y62" s="18"/>
      <c r="Z62" s="18"/>
      <c r="AA62" s="18"/>
      <c r="AB62" s="18"/>
      <c r="AC62" s="18"/>
      <c r="AD62" s="18"/>
      <c r="AE62" s="18" t="s">
        <v>43</v>
      </c>
    </row>
    <row r="63" ht="84.6" spans="1:31">
      <c r="A63" s="18">
        <v>59</v>
      </c>
      <c r="B63" s="18" t="s">
        <v>274</v>
      </c>
      <c r="C63" s="18" t="s">
        <v>275</v>
      </c>
      <c r="D63" s="18" t="s">
        <v>37</v>
      </c>
      <c r="E63" s="18" t="s">
        <v>206</v>
      </c>
      <c r="F63" s="18" t="s">
        <v>87</v>
      </c>
      <c r="G63" s="18" t="s">
        <v>276</v>
      </c>
      <c r="H63" s="18"/>
      <c r="I63" s="18"/>
      <c r="J63" s="18">
        <v>1</v>
      </c>
      <c r="K63" s="18"/>
      <c r="L63" s="18"/>
      <c r="M63" s="18"/>
      <c r="N63" s="18"/>
      <c r="O63" s="18"/>
      <c r="P63" s="18">
        <v>882</v>
      </c>
      <c r="Q63" s="18" t="s">
        <v>54</v>
      </c>
      <c r="R63" s="18" t="s">
        <v>55</v>
      </c>
      <c r="S63" s="18">
        <f t="shared" si="3"/>
        <v>175</v>
      </c>
      <c r="T63" s="18"/>
      <c r="U63" s="18">
        <v>175</v>
      </c>
      <c r="V63" s="18"/>
      <c r="W63" s="18"/>
      <c r="X63" s="18"/>
      <c r="Y63" s="18"/>
      <c r="Z63" s="18"/>
      <c r="AA63" s="18"/>
      <c r="AB63" s="18"/>
      <c r="AC63" s="18"/>
      <c r="AD63" s="18"/>
      <c r="AE63" s="18" t="s">
        <v>43</v>
      </c>
    </row>
    <row r="64" ht="84.6" spans="1:31">
      <c r="A64" s="18">
        <v>60</v>
      </c>
      <c r="B64" s="18" t="s">
        <v>277</v>
      </c>
      <c r="C64" s="18" t="s">
        <v>278</v>
      </c>
      <c r="D64" s="18" t="s">
        <v>37</v>
      </c>
      <c r="E64" s="18" t="s">
        <v>206</v>
      </c>
      <c r="F64" s="18" t="s">
        <v>269</v>
      </c>
      <c r="G64" s="18" t="s">
        <v>279</v>
      </c>
      <c r="H64" s="18"/>
      <c r="I64" s="18"/>
      <c r="J64" s="18">
        <v>1</v>
      </c>
      <c r="K64" s="18"/>
      <c r="L64" s="18"/>
      <c r="M64" s="18"/>
      <c r="N64" s="18"/>
      <c r="O64" s="18"/>
      <c r="P64" s="18">
        <v>150</v>
      </c>
      <c r="Q64" s="18" t="s">
        <v>54</v>
      </c>
      <c r="R64" s="18" t="s">
        <v>55</v>
      </c>
      <c r="S64" s="18">
        <f t="shared" si="3"/>
        <v>57</v>
      </c>
      <c r="T64" s="18"/>
      <c r="U64" s="18">
        <v>57</v>
      </c>
      <c r="V64" s="18"/>
      <c r="W64" s="18"/>
      <c r="X64" s="18"/>
      <c r="Y64" s="18"/>
      <c r="Z64" s="18"/>
      <c r="AA64" s="18"/>
      <c r="AB64" s="18"/>
      <c r="AC64" s="18"/>
      <c r="AD64" s="18"/>
      <c r="AE64" s="18" t="s">
        <v>43</v>
      </c>
    </row>
    <row r="65" ht="84.6" spans="1:31">
      <c r="A65" s="18">
        <v>61</v>
      </c>
      <c r="B65" s="18" t="s">
        <v>280</v>
      </c>
      <c r="C65" s="18" t="s">
        <v>281</v>
      </c>
      <c r="D65" s="18" t="s">
        <v>37</v>
      </c>
      <c r="E65" s="18" t="s">
        <v>206</v>
      </c>
      <c r="F65" s="18" t="s">
        <v>282</v>
      </c>
      <c r="G65" s="18" t="s">
        <v>283</v>
      </c>
      <c r="H65" s="18"/>
      <c r="I65" s="18"/>
      <c r="J65" s="18">
        <v>1</v>
      </c>
      <c r="K65" s="18"/>
      <c r="L65" s="18"/>
      <c r="M65" s="18"/>
      <c r="N65" s="18"/>
      <c r="O65" s="18"/>
      <c r="P65" s="18">
        <v>200</v>
      </c>
      <c r="Q65" s="18" t="s">
        <v>41</v>
      </c>
      <c r="R65" s="18" t="s">
        <v>42</v>
      </c>
      <c r="S65" s="18">
        <f t="shared" si="3"/>
        <v>480</v>
      </c>
      <c r="T65" s="18"/>
      <c r="U65" s="18">
        <v>480</v>
      </c>
      <c r="V65" s="18"/>
      <c r="W65" s="18"/>
      <c r="X65" s="18"/>
      <c r="Y65" s="18"/>
      <c r="Z65" s="18"/>
      <c r="AA65" s="18"/>
      <c r="AB65" s="18"/>
      <c r="AC65" s="18"/>
      <c r="AD65" s="18"/>
      <c r="AE65" s="18" t="s">
        <v>43</v>
      </c>
    </row>
    <row r="66" ht="84.6" spans="1:31">
      <c r="A66" s="18">
        <v>62</v>
      </c>
      <c r="B66" s="18" t="s">
        <v>284</v>
      </c>
      <c r="C66" s="18" t="s">
        <v>285</v>
      </c>
      <c r="D66" s="18" t="s">
        <v>37</v>
      </c>
      <c r="E66" s="18" t="s">
        <v>206</v>
      </c>
      <c r="F66" s="18" t="s">
        <v>286</v>
      </c>
      <c r="G66" s="18" t="s">
        <v>287</v>
      </c>
      <c r="H66" s="18"/>
      <c r="I66" s="18"/>
      <c r="J66" s="18">
        <v>1</v>
      </c>
      <c r="K66" s="18"/>
      <c r="L66" s="18"/>
      <c r="M66" s="18"/>
      <c r="N66" s="18"/>
      <c r="O66" s="18"/>
      <c r="P66" s="18">
        <v>150</v>
      </c>
      <c r="Q66" s="18" t="s">
        <v>41</v>
      </c>
      <c r="R66" s="18" t="s">
        <v>42</v>
      </c>
      <c r="S66" s="18">
        <f t="shared" si="3"/>
        <v>400</v>
      </c>
      <c r="T66" s="18"/>
      <c r="U66" s="18">
        <v>400</v>
      </c>
      <c r="V66" s="18"/>
      <c r="W66" s="18"/>
      <c r="X66" s="18"/>
      <c r="Y66" s="18"/>
      <c r="Z66" s="18"/>
      <c r="AA66" s="18"/>
      <c r="AB66" s="18"/>
      <c r="AC66" s="18"/>
      <c r="AD66" s="18"/>
      <c r="AE66" s="18" t="s">
        <v>43</v>
      </c>
    </row>
    <row r="67" ht="112.8" spans="1:31">
      <c r="A67" s="18">
        <v>63</v>
      </c>
      <c r="B67" s="18" t="s">
        <v>288</v>
      </c>
      <c r="C67" s="18" t="s">
        <v>289</v>
      </c>
      <c r="D67" s="18" t="s">
        <v>37</v>
      </c>
      <c r="E67" s="18" t="s">
        <v>206</v>
      </c>
      <c r="F67" s="18" t="s">
        <v>290</v>
      </c>
      <c r="G67" s="18" t="s">
        <v>291</v>
      </c>
      <c r="H67" s="18"/>
      <c r="I67" s="18"/>
      <c r="J67" s="18">
        <v>1</v>
      </c>
      <c r="K67" s="18"/>
      <c r="L67" s="18"/>
      <c r="M67" s="18"/>
      <c r="N67" s="18"/>
      <c r="O67" s="18"/>
      <c r="P67" s="18">
        <v>1020</v>
      </c>
      <c r="Q67" s="18" t="s">
        <v>41</v>
      </c>
      <c r="R67" s="18" t="s">
        <v>42</v>
      </c>
      <c r="S67" s="18">
        <f t="shared" si="3"/>
        <v>20</v>
      </c>
      <c r="T67" s="18"/>
      <c r="U67" s="18">
        <v>20</v>
      </c>
      <c r="V67" s="18"/>
      <c r="W67" s="18"/>
      <c r="X67" s="18"/>
      <c r="Y67" s="18"/>
      <c r="Z67" s="18"/>
      <c r="AA67" s="18"/>
      <c r="AB67" s="18"/>
      <c r="AC67" s="18"/>
      <c r="AD67" s="18"/>
      <c r="AE67" s="18" t="s">
        <v>43</v>
      </c>
    </row>
    <row r="68" ht="112.8" spans="1:31">
      <c r="A68" s="18">
        <v>64</v>
      </c>
      <c r="B68" s="18" t="s">
        <v>292</v>
      </c>
      <c r="C68" s="18" t="s">
        <v>293</v>
      </c>
      <c r="D68" s="18" t="s">
        <v>37</v>
      </c>
      <c r="E68" s="18" t="s">
        <v>206</v>
      </c>
      <c r="F68" s="18" t="s">
        <v>294</v>
      </c>
      <c r="G68" s="18" t="s">
        <v>295</v>
      </c>
      <c r="H68" s="18"/>
      <c r="I68" s="18"/>
      <c r="J68" s="18">
        <v>1</v>
      </c>
      <c r="K68" s="18"/>
      <c r="L68" s="18"/>
      <c r="M68" s="18"/>
      <c r="N68" s="18"/>
      <c r="O68" s="18"/>
      <c r="P68" s="18">
        <v>55</v>
      </c>
      <c r="Q68" s="18" t="s">
        <v>41</v>
      </c>
      <c r="R68" s="18" t="s">
        <v>42</v>
      </c>
      <c r="S68" s="18">
        <f t="shared" si="3"/>
        <v>201</v>
      </c>
      <c r="T68" s="18"/>
      <c r="U68" s="18">
        <v>201</v>
      </c>
      <c r="V68" s="18"/>
      <c r="W68" s="18"/>
      <c r="X68" s="18"/>
      <c r="Y68" s="18"/>
      <c r="Z68" s="18"/>
      <c r="AA68" s="18"/>
      <c r="AB68" s="18"/>
      <c r="AC68" s="18"/>
      <c r="AD68" s="18"/>
      <c r="AE68" s="18" t="s">
        <v>43</v>
      </c>
    </row>
    <row r="69" ht="84.6" spans="1:31">
      <c r="A69" s="18">
        <v>65</v>
      </c>
      <c r="B69" s="18" t="s">
        <v>296</v>
      </c>
      <c r="C69" s="18" t="s">
        <v>297</v>
      </c>
      <c r="D69" s="18" t="s">
        <v>37</v>
      </c>
      <c r="E69" s="18" t="s">
        <v>206</v>
      </c>
      <c r="F69" s="18" t="s">
        <v>39</v>
      </c>
      <c r="G69" s="18" t="s">
        <v>298</v>
      </c>
      <c r="H69" s="18"/>
      <c r="I69" s="18"/>
      <c r="J69" s="18">
        <v>1</v>
      </c>
      <c r="K69" s="18"/>
      <c r="L69" s="18"/>
      <c r="M69" s="18"/>
      <c r="N69" s="18"/>
      <c r="O69" s="18"/>
      <c r="P69" s="18">
        <v>300</v>
      </c>
      <c r="Q69" s="18" t="s">
        <v>41</v>
      </c>
      <c r="R69" s="18" t="s">
        <v>42</v>
      </c>
      <c r="S69" s="18">
        <f t="shared" si="3"/>
        <v>350</v>
      </c>
      <c r="T69" s="18"/>
      <c r="U69" s="18">
        <v>350</v>
      </c>
      <c r="V69" s="18"/>
      <c r="W69" s="18"/>
      <c r="X69" s="18"/>
      <c r="Y69" s="18"/>
      <c r="Z69" s="18"/>
      <c r="AA69" s="18"/>
      <c r="AB69" s="18"/>
      <c r="AC69" s="18"/>
      <c r="AD69" s="18"/>
      <c r="AE69" s="18" t="s">
        <v>43</v>
      </c>
    </row>
    <row r="70" ht="112.8" spans="1:31">
      <c r="A70" s="18">
        <v>66</v>
      </c>
      <c r="B70" s="18" t="s">
        <v>299</v>
      </c>
      <c r="C70" s="18" t="s">
        <v>300</v>
      </c>
      <c r="D70" s="18" t="s">
        <v>37</v>
      </c>
      <c r="E70" s="18" t="s">
        <v>206</v>
      </c>
      <c r="F70" s="18" t="s">
        <v>39</v>
      </c>
      <c r="G70" s="18" t="s">
        <v>301</v>
      </c>
      <c r="H70" s="18"/>
      <c r="I70" s="18"/>
      <c r="J70" s="18">
        <v>1</v>
      </c>
      <c r="K70" s="18"/>
      <c r="L70" s="18"/>
      <c r="M70" s="18"/>
      <c r="N70" s="18"/>
      <c r="O70" s="18"/>
      <c r="P70" s="18">
        <v>55</v>
      </c>
      <c r="Q70" s="18" t="s">
        <v>41</v>
      </c>
      <c r="R70" s="18" t="s">
        <v>42</v>
      </c>
      <c r="S70" s="18">
        <f t="shared" si="3"/>
        <v>217</v>
      </c>
      <c r="T70" s="18"/>
      <c r="U70" s="18">
        <v>217</v>
      </c>
      <c r="V70" s="18"/>
      <c r="W70" s="18"/>
      <c r="X70" s="18"/>
      <c r="Y70" s="18"/>
      <c r="Z70" s="18"/>
      <c r="AA70" s="18"/>
      <c r="AB70" s="18"/>
      <c r="AC70" s="18"/>
      <c r="AD70" s="18"/>
      <c r="AE70" s="18" t="s">
        <v>43</v>
      </c>
    </row>
    <row r="71" ht="112.8" spans="1:31">
      <c r="A71" s="18">
        <v>67</v>
      </c>
      <c r="B71" s="18" t="s">
        <v>302</v>
      </c>
      <c r="C71" s="18" t="s">
        <v>303</v>
      </c>
      <c r="D71" s="18" t="s">
        <v>37</v>
      </c>
      <c r="E71" s="18" t="s">
        <v>206</v>
      </c>
      <c r="F71" s="18" t="s">
        <v>294</v>
      </c>
      <c r="G71" s="18" t="s">
        <v>304</v>
      </c>
      <c r="H71" s="18"/>
      <c r="I71" s="18"/>
      <c r="J71" s="18">
        <v>1</v>
      </c>
      <c r="K71" s="18"/>
      <c r="L71" s="18"/>
      <c r="M71" s="18"/>
      <c r="N71" s="18"/>
      <c r="O71" s="18"/>
      <c r="P71" s="18">
        <v>230</v>
      </c>
      <c r="Q71" s="18" t="s">
        <v>41</v>
      </c>
      <c r="R71" s="18" t="s">
        <v>42</v>
      </c>
      <c r="S71" s="18">
        <f t="shared" si="3"/>
        <v>288</v>
      </c>
      <c r="T71" s="18"/>
      <c r="U71" s="18">
        <v>288</v>
      </c>
      <c r="V71" s="18"/>
      <c r="W71" s="18"/>
      <c r="X71" s="18"/>
      <c r="Y71" s="18"/>
      <c r="Z71" s="18"/>
      <c r="AA71" s="18"/>
      <c r="AB71" s="18"/>
      <c r="AC71" s="18"/>
      <c r="AD71" s="18"/>
      <c r="AE71" s="18" t="s">
        <v>43</v>
      </c>
    </row>
    <row r="72" ht="84.6" spans="1:31">
      <c r="A72" s="18">
        <v>68</v>
      </c>
      <c r="B72" s="18" t="s">
        <v>305</v>
      </c>
      <c r="C72" s="18" t="s">
        <v>306</v>
      </c>
      <c r="D72" s="18" t="s">
        <v>37</v>
      </c>
      <c r="E72" s="18" t="s">
        <v>206</v>
      </c>
      <c r="F72" s="18" t="s">
        <v>307</v>
      </c>
      <c r="G72" s="18" t="s">
        <v>308</v>
      </c>
      <c r="H72" s="18"/>
      <c r="I72" s="18"/>
      <c r="J72" s="18">
        <v>1</v>
      </c>
      <c r="K72" s="18"/>
      <c r="L72" s="18"/>
      <c r="M72" s="18"/>
      <c r="N72" s="18"/>
      <c r="O72" s="18"/>
      <c r="P72" s="18">
        <v>602</v>
      </c>
      <c r="Q72" s="18" t="s">
        <v>111</v>
      </c>
      <c r="R72" s="18" t="s">
        <v>112</v>
      </c>
      <c r="S72" s="18">
        <f t="shared" si="3"/>
        <v>138</v>
      </c>
      <c r="T72" s="18"/>
      <c r="U72" s="18">
        <v>138</v>
      </c>
      <c r="V72" s="18"/>
      <c r="W72" s="18"/>
      <c r="X72" s="18"/>
      <c r="Y72" s="18"/>
      <c r="Z72" s="18"/>
      <c r="AA72" s="18"/>
      <c r="AB72" s="18"/>
      <c r="AC72" s="18"/>
      <c r="AD72" s="18"/>
      <c r="AE72" s="18" t="s">
        <v>43</v>
      </c>
    </row>
    <row r="73" ht="84.6" spans="1:31">
      <c r="A73" s="18">
        <v>69</v>
      </c>
      <c r="B73" s="18" t="s">
        <v>309</v>
      </c>
      <c r="C73" s="18" t="s">
        <v>310</v>
      </c>
      <c r="D73" s="18" t="s">
        <v>37</v>
      </c>
      <c r="E73" s="18" t="s">
        <v>206</v>
      </c>
      <c r="F73" s="18" t="s">
        <v>307</v>
      </c>
      <c r="G73" s="18" t="s">
        <v>311</v>
      </c>
      <c r="H73" s="18"/>
      <c r="I73" s="18"/>
      <c r="J73" s="18">
        <v>1</v>
      </c>
      <c r="K73" s="18"/>
      <c r="L73" s="18"/>
      <c r="M73" s="18"/>
      <c r="N73" s="18"/>
      <c r="O73" s="18"/>
      <c r="P73" s="18">
        <v>602</v>
      </c>
      <c r="Q73" s="18" t="s">
        <v>111</v>
      </c>
      <c r="R73" s="18" t="s">
        <v>112</v>
      </c>
      <c r="S73" s="18">
        <f t="shared" si="3"/>
        <v>112</v>
      </c>
      <c r="T73" s="18"/>
      <c r="U73" s="18">
        <v>112</v>
      </c>
      <c r="V73" s="18"/>
      <c r="W73" s="18"/>
      <c r="X73" s="18"/>
      <c r="Y73" s="18"/>
      <c r="Z73" s="18"/>
      <c r="AA73" s="18"/>
      <c r="AB73" s="18"/>
      <c r="AC73" s="18"/>
      <c r="AD73" s="18"/>
      <c r="AE73" s="18" t="s">
        <v>43</v>
      </c>
    </row>
    <row r="74" ht="84.6" spans="1:31">
      <c r="A74" s="18">
        <v>70</v>
      </c>
      <c r="B74" s="18" t="s">
        <v>312</v>
      </c>
      <c r="C74" s="18" t="s">
        <v>313</v>
      </c>
      <c r="D74" s="18" t="s">
        <v>37</v>
      </c>
      <c r="E74" s="18" t="s">
        <v>206</v>
      </c>
      <c r="F74" s="18" t="s">
        <v>307</v>
      </c>
      <c r="G74" s="18" t="s">
        <v>314</v>
      </c>
      <c r="H74" s="18"/>
      <c r="I74" s="18"/>
      <c r="J74" s="18">
        <v>1</v>
      </c>
      <c r="K74" s="18"/>
      <c r="L74" s="18"/>
      <c r="M74" s="18"/>
      <c r="N74" s="18"/>
      <c r="O74" s="18"/>
      <c r="P74" s="18">
        <v>602</v>
      </c>
      <c r="Q74" s="18" t="s">
        <v>111</v>
      </c>
      <c r="R74" s="18" t="s">
        <v>112</v>
      </c>
      <c r="S74" s="18">
        <f t="shared" si="3"/>
        <v>72</v>
      </c>
      <c r="T74" s="18"/>
      <c r="U74" s="18">
        <v>72</v>
      </c>
      <c r="V74" s="18"/>
      <c r="W74" s="18"/>
      <c r="X74" s="18"/>
      <c r="Y74" s="18"/>
      <c r="Z74" s="18"/>
      <c r="AA74" s="18"/>
      <c r="AB74" s="18"/>
      <c r="AC74" s="18"/>
      <c r="AD74" s="18"/>
      <c r="AE74" s="18" t="s">
        <v>43</v>
      </c>
    </row>
    <row r="75" ht="84.6" spans="1:31">
      <c r="A75" s="18">
        <v>71</v>
      </c>
      <c r="B75" s="18" t="s">
        <v>315</v>
      </c>
      <c r="C75" s="18" t="s">
        <v>316</v>
      </c>
      <c r="D75" s="18" t="s">
        <v>37</v>
      </c>
      <c r="E75" s="18" t="s">
        <v>206</v>
      </c>
      <c r="F75" s="18" t="s">
        <v>317</v>
      </c>
      <c r="G75" s="18" t="s">
        <v>318</v>
      </c>
      <c r="H75" s="18"/>
      <c r="I75" s="18"/>
      <c r="J75" s="18">
        <v>1</v>
      </c>
      <c r="K75" s="18"/>
      <c r="L75" s="18"/>
      <c r="M75" s="18"/>
      <c r="N75" s="18"/>
      <c r="O75" s="18"/>
      <c r="P75" s="18">
        <v>409</v>
      </c>
      <c r="Q75" s="18" t="s">
        <v>111</v>
      </c>
      <c r="R75" s="18" t="s">
        <v>112</v>
      </c>
      <c r="S75" s="18">
        <f t="shared" si="3"/>
        <v>112</v>
      </c>
      <c r="T75" s="18"/>
      <c r="U75" s="18">
        <v>112</v>
      </c>
      <c r="V75" s="18"/>
      <c r="W75" s="18"/>
      <c r="X75" s="18"/>
      <c r="Y75" s="18"/>
      <c r="Z75" s="18"/>
      <c r="AA75" s="18"/>
      <c r="AB75" s="18"/>
      <c r="AC75" s="18"/>
      <c r="AD75" s="18"/>
      <c r="AE75" s="18" t="s">
        <v>43</v>
      </c>
    </row>
    <row r="76" ht="84.6" spans="1:31">
      <c r="A76" s="18">
        <v>72</v>
      </c>
      <c r="B76" s="18" t="s">
        <v>319</v>
      </c>
      <c r="C76" s="18" t="s">
        <v>320</v>
      </c>
      <c r="D76" s="18" t="s">
        <v>37</v>
      </c>
      <c r="E76" s="18" t="s">
        <v>206</v>
      </c>
      <c r="F76" s="18" t="s">
        <v>307</v>
      </c>
      <c r="G76" s="18" t="s">
        <v>321</v>
      </c>
      <c r="H76" s="18">
        <v>1</v>
      </c>
      <c r="I76" s="18"/>
      <c r="J76" s="18"/>
      <c r="K76" s="18"/>
      <c r="L76" s="18"/>
      <c r="M76" s="18"/>
      <c r="N76" s="18"/>
      <c r="O76" s="18"/>
      <c r="P76" s="18">
        <v>602</v>
      </c>
      <c r="Q76" s="18" t="s">
        <v>111</v>
      </c>
      <c r="R76" s="18" t="s">
        <v>112</v>
      </c>
      <c r="S76" s="18">
        <f t="shared" si="3"/>
        <v>27</v>
      </c>
      <c r="T76" s="18"/>
      <c r="U76" s="18">
        <v>27</v>
      </c>
      <c r="V76" s="18"/>
      <c r="W76" s="18"/>
      <c r="X76" s="18"/>
      <c r="Y76" s="18"/>
      <c r="Z76" s="18"/>
      <c r="AA76" s="18"/>
      <c r="AB76" s="18"/>
      <c r="AC76" s="18"/>
      <c r="AD76" s="18"/>
      <c r="AE76" s="18" t="s">
        <v>43</v>
      </c>
    </row>
    <row r="77" ht="84.6" spans="1:31">
      <c r="A77" s="18">
        <v>73</v>
      </c>
      <c r="B77" s="18" t="s">
        <v>322</v>
      </c>
      <c r="C77" s="18" t="s">
        <v>323</v>
      </c>
      <c r="D77" s="18" t="s">
        <v>37</v>
      </c>
      <c r="E77" s="18" t="s">
        <v>206</v>
      </c>
      <c r="F77" s="18" t="s">
        <v>324</v>
      </c>
      <c r="G77" s="18" t="s">
        <v>325</v>
      </c>
      <c r="H77" s="18"/>
      <c r="I77" s="18"/>
      <c r="J77" s="18">
        <v>1</v>
      </c>
      <c r="K77" s="18"/>
      <c r="L77" s="18"/>
      <c r="M77" s="18"/>
      <c r="N77" s="18"/>
      <c r="O77" s="18"/>
      <c r="P77" s="18">
        <v>1011</v>
      </c>
      <c r="Q77" s="18" t="s">
        <v>111</v>
      </c>
      <c r="R77" s="18" t="s">
        <v>112</v>
      </c>
      <c r="S77" s="18">
        <f t="shared" si="3"/>
        <v>379</v>
      </c>
      <c r="T77" s="18"/>
      <c r="U77" s="18">
        <v>379</v>
      </c>
      <c r="V77" s="18"/>
      <c r="W77" s="18"/>
      <c r="X77" s="18"/>
      <c r="Y77" s="18"/>
      <c r="Z77" s="18"/>
      <c r="AA77" s="18"/>
      <c r="AB77" s="18"/>
      <c r="AC77" s="18"/>
      <c r="AD77" s="18"/>
      <c r="AE77" s="18" t="s">
        <v>43</v>
      </c>
    </row>
    <row r="78" ht="84.6" spans="1:31">
      <c r="A78" s="18">
        <v>74</v>
      </c>
      <c r="B78" s="18" t="s">
        <v>326</v>
      </c>
      <c r="C78" s="18" t="s">
        <v>327</v>
      </c>
      <c r="D78" s="18" t="s">
        <v>37</v>
      </c>
      <c r="E78" s="18" t="s">
        <v>206</v>
      </c>
      <c r="F78" s="18" t="s">
        <v>307</v>
      </c>
      <c r="G78" s="18" t="s">
        <v>328</v>
      </c>
      <c r="H78" s="18"/>
      <c r="I78" s="18"/>
      <c r="J78" s="18">
        <v>1</v>
      </c>
      <c r="K78" s="18"/>
      <c r="L78" s="18"/>
      <c r="M78" s="18"/>
      <c r="N78" s="18"/>
      <c r="O78" s="18"/>
      <c r="P78" s="18">
        <v>602</v>
      </c>
      <c r="Q78" s="18" t="s">
        <v>111</v>
      </c>
      <c r="R78" s="18" t="s">
        <v>112</v>
      </c>
      <c r="S78" s="18">
        <f t="shared" ref="S78:S85" si="4">SUM(T78:AD78)</f>
        <v>95</v>
      </c>
      <c r="T78" s="18"/>
      <c r="U78" s="18">
        <v>95</v>
      </c>
      <c r="V78" s="18"/>
      <c r="W78" s="18"/>
      <c r="X78" s="18"/>
      <c r="Y78" s="18"/>
      <c r="Z78" s="18"/>
      <c r="AA78" s="18"/>
      <c r="AB78" s="18"/>
      <c r="AC78" s="18"/>
      <c r="AD78" s="19"/>
      <c r="AE78" s="18" t="s">
        <v>43</v>
      </c>
    </row>
    <row r="79" ht="84.6" spans="1:31">
      <c r="A79" s="18">
        <v>75</v>
      </c>
      <c r="B79" s="18" t="s">
        <v>329</v>
      </c>
      <c r="C79" s="18" t="s">
        <v>330</v>
      </c>
      <c r="D79" s="18" t="s">
        <v>37</v>
      </c>
      <c r="E79" s="18" t="s">
        <v>206</v>
      </c>
      <c r="F79" s="18" t="s">
        <v>317</v>
      </c>
      <c r="G79" s="18" t="s">
        <v>331</v>
      </c>
      <c r="H79" s="18"/>
      <c r="I79" s="18"/>
      <c r="J79" s="18">
        <v>1</v>
      </c>
      <c r="K79" s="18"/>
      <c r="L79" s="18"/>
      <c r="M79" s="18"/>
      <c r="N79" s="18"/>
      <c r="O79" s="18"/>
      <c r="P79" s="18">
        <v>409</v>
      </c>
      <c r="Q79" s="18" t="s">
        <v>111</v>
      </c>
      <c r="R79" s="18" t="s">
        <v>112</v>
      </c>
      <c r="S79" s="18">
        <f t="shared" si="4"/>
        <v>79</v>
      </c>
      <c r="T79" s="20"/>
      <c r="U79" s="18">
        <v>79</v>
      </c>
      <c r="V79" s="20"/>
      <c r="W79" s="20"/>
      <c r="X79" s="20"/>
      <c r="Y79" s="20"/>
      <c r="Z79" s="20"/>
      <c r="AA79" s="20"/>
      <c r="AB79" s="20"/>
      <c r="AC79" s="20"/>
      <c r="AD79" s="20"/>
      <c r="AE79" s="18" t="s">
        <v>43</v>
      </c>
    </row>
    <row r="80" ht="84.6" spans="1:31">
      <c r="A80" s="18">
        <v>76</v>
      </c>
      <c r="B80" s="18" t="s">
        <v>332</v>
      </c>
      <c r="C80" s="18" t="s">
        <v>333</v>
      </c>
      <c r="D80" s="18" t="s">
        <v>37</v>
      </c>
      <c r="E80" s="18" t="s">
        <v>206</v>
      </c>
      <c r="F80" s="18" t="s">
        <v>317</v>
      </c>
      <c r="G80" s="18" t="s">
        <v>334</v>
      </c>
      <c r="H80" s="18"/>
      <c r="I80" s="18"/>
      <c r="J80" s="18">
        <v>1</v>
      </c>
      <c r="K80" s="18"/>
      <c r="L80" s="18"/>
      <c r="M80" s="18"/>
      <c r="N80" s="18"/>
      <c r="O80" s="18"/>
      <c r="P80" s="18">
        <v>409</v>
      </c>
      <c r="Q80" s="18" t="s">
        <v>111</v>
      </c>
      <c r="R80" s="18" t="s">
        <v>112</v>
      </c>
      <c r="S80" s="18">
        <f t="shared" si="4"/>
        <v>127</v>
      </c>
      <c r="T80" s="20"/>
      <c r="U80" s="18">
        <v>127</v>
      </c>
      <c r="V80" s="20"/>
      <c r="W80" s="20"/>
      <c r="X80" s="20"/>
      <c r="Y80" s="20"/>
      <c r="Z80" s="20"/>
      <c r="AA80" s="20"/>
      <c r="AB80" s="20"/>
      <c r="AC80" s="20"/>
      <c r="AD80" s="20"/>
      <c r="AE80" s="18" t="s">
        <v>43</v>
      </c>
    </row>
    <row r="81" ht="84.6" spans="1:31">
      <c r="A81" s="18">
        <v>77</v>
      </c>
      <c r="B81" s="18" t="s">
        <v>335</v>
      </c>
      <c r="C81" s="18" t="s">
        <v>336</v>
      </c>
      <c r="D81" s="18" t="s">
        <v>37</v>
      </c>
      <c r="E81" s="18" t="s">
        <v>206</v>
      </c>
      <c r="F81" s="18" t="s">
        <v>317</v>
      </c>
      <c r="G81" s="18" t="s">
        <v>337</v>
      </c>
      <c r="H81" s="18">
        <v>1</v>
      </c>
      <c r="I81" s="18"/>
      <c r="J81" s="18"/>
      <c r="K81" s="18"/>
      <c r="L81" s="18"/>
      <c r="M81" s="18"/>
      <c r="N81" s="18"/>
      <c r="O81" s="18"/>
      <c r="P81" s="18">
        <v>409</v>
      </c>
      <c r="Q81" s="18" t="s">
        <v>111</v>
      </c>
      <c r="R81" s="18" t="s">
        <v>112</v>
      </c>
      <c r="S81" s="18">
        <f t="shared" si="4"/>
        <v>90</v>
      </c>
      <c r="T81" s="20"/>
      <c r="U81" s="18">
        <v>90</v>
      </c>
      <c r="V81" s="20"/>
      <c r="W81" s="20"/>
      <c r="X81" s="20"/>
      <c r="Y81" s="20"/>
      <c r="Z81" s="20"/>
      <c r="AA81" s="20"/>
      <c r="AB81" s="20"/>
      <c r="AC81" s="20"/>
      <c r="AD81" s="20"/>
      <c r="AE81" s="18" t="s">
        <v>43</v>
      </c>
    </row>
    <row r="82" ht="84.6" spans="1:31">
      <c r="A82" s="18">
        <v>78</v>
      </c>
      <c r="B82" s="18" t="s">
        <v>338</v>
      </c>
      <c r="C82" s="18" t="s">
        <v>339</v>
      </c>
      <c r="D82" s="18" t="s">
        <v>37</v>
      </c>
      <c r="E82" s="18" t="s">
        <v>206</v>
      </c>
      <c r="F82" s="18" t="s">
        <v>317</v>
      </c>
      <c r="G82" s="18" t="s">
        <v>340</v>
      </c>
      <c r="H82" s="18"/>
      <c r="I82" s="18"/>
      <c r="J82" s="18">
        <v>1</v>
      </c>
      <c r="K82" s="18"/>
      <c r="L82" s="18"/>
      <c r="M82" s="18"/>
      <c r="N82" s="18"/>
      <c r="O82" s="18"/>
      <c r="P82" s="18">
        <v>409</v>
      </c>
      <c r="Q82" s="18" t="s">
        <v>111</v>
      </c>
      <c r="R82" s="18" t="s">
        <v>112</v>
      </c>
      <c r="S82" s="18">
        <f t="shared" si="4"/>
        <v>77</v>
      </c>
      <c r="T82" s="20"/>
      <c r="U82" s="18">
        <v>77</v>
      </c>
      <c r="V82" s="20"/>
      <c r="W82" s="20"/>
      <c r="X82" s="20"/>
      <c r="Y82" s="20"/>
      <c r="Z82" s="20"/>
      <c r="AA82" s="20"/>
      <c r="AB82" s="20"/>
      <c r="AC82" s="20"/>
      <c r="AD82" s="20"/>
      <c r="AE82" s="18" t="s">
        <v>43</v>
      </c>
    </row>
    <row r="83" ht="141" spans="1:31">
      <c r="A83" s="18">
        <v>79</v>
      </c>
      <c r="B83" s="18" t="s">
        <v>125</v>
      </c>
      <c r="C83" s="18" t="s">
        <v>341</v>
      </c>
      <c r="D83" s="18" t="s">
        <v>37</v>
      </c>
      <c r="E83" s="18" t="s">
        <v>342</v>
      </c>
      <c r="F83" s="18" t="s">
        <v>128</v>
      </c>
      <c r="G83" s="18" t="s">
        <v>343</v>
      </c>
      <c r="H83" s="18"/>
      <c r="I83" s="18">
        <v>1</v>
      </c>
      <c r="J83" s="18"/>
      <c r="K83" s="18"/>
      <c r="L83" s="18"/>
      <c r="M83" s="18"/>
      <c r="N83" s="18"/>
      <c r="O83" s="18"/>
      <c r="P83" s="18">
        <v>22</v>
      </c>
      <c r="Q83" s="18" t="s">
        <v>130</v>
      </c>
      <c r="R83" s="18" t="s">
        <v>131</v>
      </c>
      <c r="S83" s="18">
        <f t="shared" si="4"/>
        <v>42.35</v>
      </c>
      <c r="T83" s="20"/>
      <c r="U83" s="18">
        <v>42.35</v>
      </c>
      <c r="V83" s="20"/>
      <c r="W83" s="20"/>
      <c r="X83" s="20"/>
      <c r="Y83" s="20"/>
      <c r="Z83" s="20"/>
      <c r="AA83" s="20"/>
      <c r="AB83" s="20"/>
      <c r="AC83" s="20"/>
      <c r="AD83" s="20"/>
      <c r="AE83" s="18" t="s">
        <v>43</v>
      </c>
    </row>
    <row r="84" ht="84.6" spans="1:31">
      <c r="A84" s="18">
        <v>80</v>
      </c>
      <c r="B84" s="18" t="s">
        <v>344</v>
      </c>
      <c r="C84" s="18" t="s">
        <v>345</v>
      </c>
      <c r="D84" s="18" t="s">
        <v>37</v>
      </c>
      <c r="E84" s="18" t="s">
        <v>206</v>
      </c>
      <c r="F84" s="18" t="s">
        <v>346</v>
      </c>
      <c r="G84" s="18" t="s">
        <v>347</v>
      </c>
      <c r="H84" s="18">
        <v>1</v>
      </c>
      <c r="I84" s="18"/>
      <c r="J84" s="18"/>
      <c r="K84" s="18"/>
      <c r="L84" s="18"/>
      <c r="M84" s="18"/>
      <c r="N84" s="18"/>
      <c r="O84" s="18"/>
      <c r="P84" s="18">
        <v>646</v>
      </c>
      <c r="Q84" s="18" t="s">
        <v>54</v>
      </c>
      <c r="R84" s="18" t="s">
        <v>55</v>
      </c>
      <c r="S84" s="18">
        <f t="shared" si="4"/>
        <v>380</v>
      </c>
      <c r="T84" s="18"/>
      <c r="U84" s="18">
        <v>380</v>
      </c>
      <c r="V84" s="18"/>
      <c r="W84" s="18"/>
      <c r="X84" s="18"/>
      <c r="Y84" s="18"/>
      <c r="Z84" s="18"/>
      <c r="AA84" s="18"/>
      <c r="AB84" s="18"/>
      <c r="AC84" s="18"/>
      <c r="AD84" s="18"/>
      <c r="AE84" s="18" t="s">
        <v>43</v>
      </c>
    </row>
    <row r="85" ht="112.8" spans="1:31">
      <c r="A85" s="18">
        <v>81</v>
      </c>
      <c r="B85" s="18" t="s">
        <v>348</v>
      </c>
      <c r="C85" s="18" t="s">
        <v>349</v>
      </c>
      <c r="D85" s="18" t="s">
        <v>37</v>
      </c>
      <c r="E85" s="18" t="s">
        <v>206</v>
      </c>
      <c r="F85" s="18" t="s">
        <v>350</v>
      </c>
      <c r="G85" s="18" t="s">
        <v>351</v>
      </c>
      <c r="H85" s="18"/>
      <c r="I85" s="18"/>
      <c r="J85" s="18"/>
      <c r="K85" s="18"/>
      <c r="L85" s="18">
        <v>1</v>
      </c>
      <c r="M85" s="18"/>
      <c r="N85" s="18"/>
      <c r="O85" s="18"/>
      <c r="P85" s="18">
        <v>500</v>
      </c>
      <c r="Q85" s="18" t="s">
        <v>48</v>
      </c>
      <c r="R85" s="18" t="s">
        <v>49</v>
      </c>
      <c r="S85" s="18">
        <f t="shared" si="4"/>
        <v>100</v>
      </c>
      <c r="T85" s="18"/>
      <c r="U85" s="18">
        <v>100</v>
      </c>
      <c r="V85" s="18"/>
      <c r="W85" s="18"/>
      <c r="X85" s="18"/>
      <c r="Y85" s="18"/>
      <c r="Z85" s="18"/>
      <c r="AA85" s="18"/>
      <c r="AB85" s="18"/>
      <c r="AC85" s="18"/>
      <c r="AD85" s="18"/>
      <c r="AE85" s="18" t="s">
        <v>43</v>
      </c>
    </row>
    <row r="86" ht="169.2" spans="1:31">
      <c r="A86" s="18">
        <v>82</v>
      </c>
      <c r="B86" s="18" t="s">
        <v>352</v>
      </c>
      <c r="C86" s="18" t="s">
        <v>353</v>
      </c>
      <c r="D86" s="18" t="s">
        <v>37</v>
      </c>
      <c r="E86" s="18" t="s">
        <v>354</v>
      </c>
      <c r="F86" s="18" t="s">
        <v>146</v>
      </c>
      <c r="G86" s="18" t="s">
        <v>355</v>
      </c>
      <c r="H86" s="18">
        <v>1</v>
      </c>
      <c r="I86" s="18"/>
      <c r="J86" s="18"/>
      <c r="K86" s="18"/>
      <c r="L86" s="18"/>
      <c r="M86" s="18"/>
      <c r="N86" s="18"/>
      <c r="O86" s="18"/>
      <c r="P86" s="18">
        <v>1856</v>
      </c>
      <c r="Q86" s="18" t="s">
        <v>54</v>
      </c>
      <c r="R86" s="18" t="s">
        <v>55</v>
      </c>
      <c r="S86" s="18">
        <f t="shared" ref="S86:S88" si="5">SUM(T86:U86)</f>
        <v>202</v>
      </c>
      <c r="T86" s="18">
        <v>202</v>
      </c>
      <c r="U86" s="18"/>
      <c r="V86" s="18"/>
      <c r="W86" s="18"/>
      <c r="X86" s="18"/>
      <c r="Y86" s="18"/>
      <c r="Z86" s="18"/>
      <c r="AA86" s="18"/>
      <c r="AB86" s="18"/>
      <c r="AC86" s="18"/>
      <c r="AD86" s="18"/>
      <c r="AE86" s="18" t="s">
        <v>43</v>
      </c>
    </row>
    <row r="87" ht="112.8" spans="1:31">
      <c r="A87" s="18">
        <v>83</v>
      </c>
      <c r="B87" s="18" t="s">
        <v>102</v>
      </c>
      <c r="C87" s="18" t="s">
        <v>356</v>
      </c>
      <c r="D87" s="18" t="s">
        <v>37</v>
      </c>
      <c r="E87" s="18" t="s">
        <v>357</v>
      </c>
      <c r="F87" s="18" t="s">
        <v>66</v>
      </c>
      <c r="G87" s="18" t="s">
        <v>358</v>
      </c>
      <c r="H87" s="18">
        <v>1</v>
      </c>
      <c r="I87" s="18"/>
      <c r="J87" s="18"/>
      <c r="K87" s="18"/>
      <c r="L87" s="18"/>
      <c r="M87" s="18"/>
      <c r="N87" s="18"/>
      <c r="O87" s="18"/>
      <c r="P87" s="18">
        <v>2200</v>
      </c>
      <c r="Q87" s="18" t="s">
        <v>105</v>
      </c>
      <c r="R87" s="18" t="s">
        <v>106</v>
      </c>
      <c r="S87" s="18">
        <f t="shared" si="5"/>
        <v>29</v>
      </c>
      <c r="T87" s="18">
        <v>29</v>
      </c>
      <c r="U87" s="18"/>
      <c r="V87" s="18"/>
      <c r="W87" s="18"/>
      <c r="X87" s="18"/>
      <c r="Y87" s="18"/>
      <c r="Z87" s="18"/>
      <c r="AA87" s="18"/>
      <c r="AB87" s="18"/>
      <c r="AC87" s="18"/>
      <c r="AD87" s="18"/>
      <c r="AE87" s="18" t="s">
        <v>43</v>
      </c>
    </row>
    <row r="88" ht="84.6" spans="1:31">
      <c r="A88" s="18">
        <v>84</v>
      </c>
      <c r="B88" s="18" t="s">
        <v>359</v>
      </c>
      <c r="C88" s="18" t="s">
        <v>360</v>
      </c>
      <c r="D88" s="18" t="s">
        <v>37</v>
      </c>
      <c r="E88" s="18" t="s">
        <v>354</v>
      </c>
      <c r="F88" s="18" t="s">
        <v>202</v>
      </c>
      <c r="G88" s="18" t="s">
        <v>361</v>
      </c>
      <c r="H88" s="18">
        <v>1</v>
      </c>
      <c r="I88" s="18"/>
      <c r="J88" s="18"/>
      <c r="K88" s="18"/>
      <c r="L88" s="18"/>
      <c r="M88" s="18"/>
      <c r="N88" s="18"/>
      <c r="O88" s="18"/>
      <c r="P88" s="18">
        <v>415</v>
      </c>
      <c r="Q88" s="18" t="s">
        <v>111</v>
      </c>
      <c r="R88" s="18" t="s">
        <v>112</v>
      </c>
      <c r="S88" s="18">
        <f t="shared" si="5"/>
        <v>400</v>
      </c>
      <c r="T88" s="18">
        <v>400</v>
      </c>
      <c r="U88" s="18"/>
      <c r="V88" s="18"/>
      <c r="W88" s="18"/>
      <c r="X88" s="18"/>
      <c r="Y88" s="18"/>
      <c r="Z88" s="18"/>
      <c r="AA88" s="18"/>
      <c r="AB88" s="18"/>
      <c r="AC88" s="18"/>
      <c r="AD88" s="18"/>
      <c r="AE88" s="18" t="s">
        <v>43</v>
      </c>
    </row>
    <row r="89" ht="56.4" spans="1:31">
      <c r="A89" s="18">
        <v>85</v>
      </c>
      <c r="B89" s="18" t="s">
        <v>362</v>
      </c>
      <c r="C89" s="18" t="s">
        <v>363</v>
      </c>
      <c r="D89" s="18" t="s">
        <v>37</v>
      </c>
      <c r="E89" s="18" t="s">
        <v>354</v>
      </c>
      <c r="F89" s="18" t="s">
        <v>66</v>
      </c>
      <c r="G89" s="18" t="s">
        <v>364</v>
      </c>
      <c r="H89" s="18"/>
      <c r="I89" s="18"/>
      <c r="J89" s="18"/>
      <c r="K89" s="18"/>
      <c r="L89" s="18">
        <v>1</v>
      </c>
      <c r="M89" s="18"/>
      <c r="N89" s="18"/>
      <c r="O89" s="18"/>
      <c r="P89" s="18">
        <v>360</v>
      </c>
      <c r="Q89" s="18" t="s">
        <v>365</v>
      </c>
      <c r="R89" s="18" t="s">
        <v>366</v>
      </c>
      <c r="S89" s="18">
        <f t="shared" ref="S89:S127" si="6">SUM(T89:AD89)</f>
        <v>108</v>
      </c>
      <c r="T89" s="18"/>
      <c r="U89" s="18">
        <v>108</v>
      </c>
      <c r="V89" s="18"/>
      <c r="W89" s="18"/>
      <c r="X89" s="18"/>
      <c r="Y89" s="18"/>
      <c r="Z89" s="18"/>
      <c r="AA89" s="18"/>
      <c r="AB89" s="18"/>
      <c r="AC89" s="18"/>
      <c r="AD89" s="18"/>
      <c r="AE89" s="18" t="s">
        <v>43</v>
      </c>
    </row>
    <row r="90" ht="112.8" spans="1:31">
      <c r="A90" s="18">
        <v>86</v>
      </c>
      <c r="B90" s="18" t="s">
        <v>102</v>
      </c>
      <c r="C90" s="18" t="s">
        <v>356</v>
      </c>
      <c r="D90" s="18" t="s">
        <v>37</v>
      </c>
      <c r="E90" s="18" t="s">
        <v>357</v>
      </c>
      <c r="F90" s="18" t="s">
        <v>66</v>
      </c>
      <c r="G90" s="18" t="s">
        <v>358</v>
      </c>
      <c r="H90" s="18">
        <v>1</v>
      </c>
      <c r="I90" s="18"/>
      <c r="J90" s="18"/>
      <c r="K90" s="18"/>
      <c r="L90" s="18"/>
      <c r="M90" s="18"/>
      <c r="N90" s="18"/>
      <c r="O90" s="18"/>
      <c r="P90" s="18">
        <v>2200</v>
      </c>
      <c r="Q90" s="18" t="s">
        <v>105</v>
      </c>
      <c r="R90" s="18" t="s">
        <v>106</v>
      </c>
      <c r="S90" s="18">
        <f t="shared" si="6"/>
        <v>31.35</v>
      </c>
      <c r="T90" s="18"/>
      <c r="U90" s="18">
        <v>31.35</v>
      </c>
      <c r="V90" s="18"/>
      <c r="W90" s="18"/>
      <c r="X90" s="18"/>
      <c r="Y90" s="18"/>
      <c r="Z90" s="18"/>
      <c r="AA90" s="18"/>
      <c r="AB90" s="18"/>
      <c r="AC90" s="18"/>
      <c r="AD90" s="18"/>
      <c r="AE90" s="18" t="s">
        <v>43</v>
      </c>
    </row>
    <row r="91" ht="169.2" spans="1:31">
      <c r="A91" s="18">
        <v>87</v>
      </c>
      <c r="B91" s="18" t="s">
        <v>122</v>
      </c>
      <c r="C91" s="18" t="s">
        <v>367</v>
      </c>
      <c r="D91" s="18" t="s">
        <v>37</v>
      </c>
      <c r="E91" s="18" t="s">
        <v>354</v>
      </c>
      <c r="F91" s="18" t="s">
        <v>66</v>
      </c>
      <c r="G91" s="18" t="s">
        <v>368</v>
      </c>
      <c r="H91" s="18"/>
      <c r="I91" s="18"/>
      <c r="J91" s="18"/>
      <c r="K91" s="18"/>
      <c r="L91" s="18"/>
      <c r="M91" s="18"/>
      <c r="N91" s="18">
        <v>1</v>
      </c>
      <c r="O91" s="18"/>
      <c r="P91" s="18">
        <v>2200</v>
      </c>
      <c r="Q91" s="18" t="s">
        <v>105</v>
      </c>
      <c r="R91" s="18" t="s">
        <v>106</v>
      </c>
      <c r="S91" s="18">
        <f t="shared" si="6"/>
        <v>23</v>
      </c>
      <c r="T91" s="18"/>
      <c r="U91" s="18">
        <v>23</v>
      </c>
      <c r="V91" s="18"/>
      <c r="W91" s="18"/>
      <c r="X91" s="18"/>
      <c r="Y91" s="18"/>
      <c r="Z91" s="18"/>
      <c r="AA91" s="18"/>
      <c r="AB91" s="18"/>
      <c r="AC91" s="18"/>
      <c r="AD91" s="18"/>
      <c r="AE91" s="18" t="s">
        <v>43</v>
      </c>
    </row>
    <row r="92" ht="84.6" spans="1:31">
      <c r="A92" s="18">
        <v>88</v>
      </c>
      <c r="B92" s="18" t="s">
        <v>369</v>
      </c>
      <c r="C92" s="18" t="s">
        <v>370</v>
      </c>
      <c r="D92" s="18" t="s">
        <v>37</v>
      </c>
      <c r="E92" s="18" t="s">
        <v>354</v>
      </c>
      <c r="F92" s="18" t="s">
        <v>294</v>
      </c>
      <c r="G92" s="18" t="s">
        <v>371</v>
      </c>
      <c r="H92" s="18"/>
      <c r="I92" s="18"/>
      <c r="J92" s="18">
        <v>1</v>
      </c>
      <c r="K92" s="18"/>
      <c r="L92" s="18"/>
      <c r="M92" s="18"/>
      <c r="N92" s="18"/>
      <c r="O92" s="18"/>
      <c r="P92" s="18">
        <v>429</v>
      </c>
      <c r="Q92" s="18" t="s">
        <v>41</v>
      </c>
      <c r="R92" s="18" t="s">
        <v>42</v>
      </c>
      <c r="S92" s="18">
        <f t="shared" si="6"/>
        <v>130</v>
      </c>
      <c r="T92" s="18"/>
      <c r="U92" s="18">
        <v>130</v>
      </c>
      <c r="V92" s="18"/>
      <c r="W92" s="18"/>
      <c r="X92" s="18"/>
      <c r="Y92" s="18"/>
      <c r="Z92" s="18"/>
      <c r="AA92" s="18"/>
      <c r="AB92" s="18"/>
      <c r="AC92" s="18"/>
      <c r="AD92" s="18"/>
      <c r="AE92" s="18" t="s">
        <v>43</v>
      </c>
    </row>
    <row r="93" ht="84.6" spans="1:31">
      <c r="A93" s="18">
        <v>89</v>
      </c>
      <c r="B93" s="18" t="s">
        <v>372</v>
      </c>
      <c r="C93" s="18" t="s">
        <v>373</v>
      </c>
      <c r="D93" s="18" t="s">
        <v>37</v>
      </c>
      <c r="E93" s="18" t="s">
        <v>354</v>
      </c>
      <c r="F93" s="18" t="s">
        <v>374</v>
      </c>
      <c r="G93" s="18" t="s">
        <v>375</v>
      </c>
      <c r="H93" s="18"/>
      <c r="I93" s="18"/>
      <c r="J93" s="18">
        <v>1</v>
      </c>
      <c r="K93" s="18"/>
      <c r="L93" s="18"/>
      <c r="M93" s="18"/>
      <c r="N93" s="18"/>
      <c r="O93" s="18"/>
      <c r="P93" s="18">
        <v>1664</v>
      </c>
      <c r="Q93" s="18" t="s">
        <v>41</v>
      </c>
      <c r="R93" s="18" t="s">
        <v>42</v>
      </c>
      <c r="S93" s="18">
        <f t="shared" si="6"/>
        <v>10</v>
      </c>
      <c r="T93" s="18"/>
      <c r="U93" s="18">
        <v>10</v>
      </c>
      <c r="V93" s="18"/>
      <c r="W93" s="18"/>
      <c r="X93" s="18"/>
      <c r="Y93" s="18"/>
      <c r="Z93" s="18"/>
      <c r="AA93" s="18"/>
      <c r="AB93" s="18"/>
      <c r="AC93" s="18"/>
      <c r="AD93" s="18"/>
      <c r="AE93" s="18" t="s">
        <v>43</v>
      </c>
    </row>
    <row r="94" ht="112.8" spans="1:31">
      <c r="A94" s="18">
        <v>90</v>
      </c>
      <c r="B94" s="18" t="s">
        <v>376</v>
      </c>
      <c r="C94" s="18" t="s">
        <v>377</v>
      </c>
      <c r="D94" s="18" t="s">
        <v>37</v>
      </c>
      <c r="E94" s="18" t="s">
        <v>354</v>
      </c>
      <c r="F94" s="18" t="s">
        <v>294</v>
      </c>
      <c r="G94" s="18" t="s">
        <v>378</v>
      </c>
      <c r="H94" s="18"/>
      <c r="I94" s="18"/>
      <c r="J94" s="18">
        <v>1</v>
      </c>
      <c r="K94" s="18"/>
      <c r="L94" s="18"/>
      <c r="M94" s="18"/>
      <c r="N94" s="18"/>
      <c r="O94" s="18"/>
      <c r="P94" s="18">
        <v>93</v>
      </c>
      <c r="Q94" s="18" t="s">
        <v>41</v>
      </c>
      <c r="R94" s="18" t="s">
        <v>42</v>
      </c>
      <c r="S94" s="18">
        <f t="shared" si="6"/>
        <v>105</v>
      </c>
      <c r="T94" s="18"/>
      <c r="U94" s="18">
        <v>105</v>
      </c>
      <c r="V94" s="18"/>
      <c r="W94" s="18"/>
      <c r="X94" s="18"/>
      <c r="Y94" s="18"/>
      <c r="Z94" s="18"/>
      <c r="AA94" s="18"/>
      <c r="AB94" s="18"/>
      <c r="AC94" s="18"/>
      <c r="AD94" s="18"/>
      <c r="AE94" s="18" t="s">
        <v>43</v>
      </c>
    </row>
    <row r="95" ht="112.8" spans="1:31">
      <c r="A95" s="18">
        <v>91</v>
      </c>
      <c r="B95" s="18" t="s">
        <v>379</v>
      </c>
      <c r="C95" s="18" t="s">
        <v>380</v>
      </c>
      <c r="D95" s="18" t="s">
        <v>37</v>
      </c>
      <c r="E95" s="18" t="s">
        <v>354</v>
      </c>
      <c r="F95" s="18" t="s">
        <v>294</v>
      </c>
      <c r="G95" s="18" t="s">
        <v>381</v>
      </c>
      <c r="H95" s="18"/>
      <c r="I95" s="18"/>
      <c r="J95" s="18">
        <v>1</v>
      </c>
      <c r="K95" s="18"/>
      <c r="L95" s="18"/>
      <c r="M95" s="18"/>
      <c r="N95" s="18"/>
      <c r="O95" s="18"/>
      <c r="P95" s="18">
        <v>429</v>
      </c>
      <c r="Q95" s="18" t="s">
        <v>41</v>
      </c>
      <c r="R95" s="18" t="s">
        <v>42</v>
      </c>
      <c r="S95" s="18">
        <f t="shared" si="6"/>
        <v>102</v>
      </c>
      <c r="T95" s="18"/>
      <c r="U95" s="18">
        <v>102</v>
      </c>
      <c r="V95" s="18"/>
      <c r="W95" s="18"/>
      <c r="X95" s="18"/>
      <c r="Y95" s="18"/>
      <c r="Z95" s="18"/>
      <c r="AA95" s="18"/>
      <c r="AB95" s="18"/>
      <c r="AC95" s="18"/>
      <c r="AD95" s="18"/>
      <c r="AE95" s="18" t="s">
        <v>43</v>
      </c>
    </row>
    <row r="96" ht="84.6" spans="1:31">
      <c r="A96" s="18">
        <v>92</v>
      </c>
      <c r="B96" s="18" t="s">
        <v>280</v>
      </c>
      <c r="C96" s="18" t="s">
        <v>382</v>
      </c>
      <c r="D96" s="18" t="s">
        <v>37</v>
      </c>
      <c r="E96" s="18" t="s">
        <v>354</v>
      </c>
      <c r="F96" s="18" t="s">
        <v>282</v>
      </c>
      <c r="G96" s="18" t="s">
        <v>383</v>
      </c>
      <c r="H96" s="18"/>
      <c r="I96" s="18"/>
      <c r="J96" s="18">
        <v>1</v>
      </c>
      <c r="K96" s="18"/>
      <c r="L96" s="18"/>
      <c r="M96" s="18"/>
      <c r="N96" s="18"/>
      <c r="O96" s="18"/>
      <c r="P96" s="18">
        <v>429</v>
      </c>
      <c r="Q96" s="18" t="s">
        <v>41</v>
      </c>
      <c r="R96" s="18" t="s">
        <v>42</v>
      </c>
      <c r="S96" s="18">
        <f t="shared" si="6"/>
        <v>25</v>
      </c>
      <c r="T96" s="18"/>
      <c r="U96" s="18">
        <v>25</v>
      </c>
      <c r="V96" s="18"/>
      <c r="W96" s="18"/>
      <c r="X96" s="18"/>
      <c r="Y96" s="18"/>
      <c r="Z96" s="18"/>
      <c r="AA96" s="18"/>
      <c r="AB96" s="18"/>
      <c r="AC96" s="18"/>
      <c r="AD96" s="18"/>
      <c r="AE96" s="18" t="s">
        <v>43</v>
      </c>
    </row>
    <row r="97" ht="84.6" spans="1:31">
      <c r="A97" s="18">
        <v>93</v>
      </c>
      <c r="B97" s="18" t="s">
        <v>384</v>
      </c>
      <c r="C97" s="18" t="s">
        <v>385</v>
      </c>
      <c r="D97" s="18" t="s">
        <v>37</v>
      </c>
      <c r="E97" s="18" t="s">
        <v>354</v>
      </c>
      <c r="F97" s="18" t="s">
        <v>294</v>
      </c>
      <c r="G97" s="18" t="s">
        <v>386</v>
      </c>
      <c r="H97" s="18"/>
      <c r="I97" s="18"/>
      <c r="J97" s="18">
        <v>1</v>
      </c>
      <c r="K97" s="18"/>
      <c r="L97" s="18"/>
      <c r="M97" s="18"/>
      <c r="N97" s="18"/>
      <c r="O97" s="18"/>
      <c r="P97" s="18">
        <v>28</v>
      </c>
      <c r="Q97" s="18" t="s">
        <v>41</v>
      </c>
      <c r="R97" s="18" t="s">
        <v>42</v>
      </c>
      <c r="S97" s="18">
        <f t="shared" si="6"/>
        <v>38</v>
      </c>
      <c r="T97" s="18"/>
      <c r="U97" s="18">
        <v>38</v>
      </c>
      <c r="V97" s="18"/>
      <c r="W97" s="18"/>
      <c r="X97" s="18"/>
      <c r="Y97" s="18"/>
      <c r="Z97" s="18"/>
      <c r="AA97" s="18"/>
      <c r="AB97" s="18"/>
      <c r="AC97" s="18"/>
      <c r="AD97" s="18"/>
      <c r="AE97" s="18" t="s">
        <v>43</v>
      </c>
    </row>
    <row r="98" ht="84.6" spans="1:31">
      <c r="A98" s="18">
        <v>94</v>
      </c>
      <c r="B98" s="18" t="s">
        <v>387</v>
      </c>
      <c r="C98" s="18" t="s">
        <v>388</v>
      </c>
      <c r="D98" s="18" t="s">
        <v>37</v>
      </c>
      <c r="E98" s="18" t="s">
        <v>354</v>
      </c>
      <c r="F98" s="18" t="s">
        <v>39</v>
      </c>
      <c r="G98" s="18" t="s">
        <v>389</v>
      </c>
      <c r="H98" s="18"/>
      <c r="I98" s="18"/>
      <c r="J98" s="18">
        <v>1</v>
      </c>
      <c r="K98" s="18"/>
      <c r="L98" s="18"/>
      <c r="M98" s="18"/>
      <c r="N98" s="18"/>
      <c r="O98" s="18"/>
      <c r="P98" s="18">
        <v>1056</v>
      </c>
      <c r="Q98" s="18" t="s">
        <v>41</v>
      </c>
      <c r="R98" s="18" t="s">
        <v>42</v>
      </c>
      <c r="S98" s="18">
        <f t="shared" si="6"/>
        <v>120</v>
      </c>
      <c r="T98" s="18"/>
      <c r="U98" s="18">
        <v>120</v>
      </c>
      <c r="V98" s="18"/>
      <c r="W98" s="18"/>
      <c r="X98" s="18"/>
      <c r="Y98" s="18"/>
      <c r="Z98" s="18"/>
      <c r="AA98" s="18"/>
      <c r="AB98" s="18"/>
      <c r="AC98" s="18"/>
      <c r="AD98" s="18"/>
      <c r="AE98" s="18" t="s">
        <v>43</v>
      </c>
    </row>
    <row r="99" ht="84.6" spans="1:31">
      <c r="A99" s="18">
        <v>95</v>
      </c>
      <c r="B99" s="18" t="s">
        <v>390</v>
      </c>
      <c r="C99" s="18" t="s">
        <v>391</v>
      </c>
      <c r="D99" s="18" t="s">
        <v>37</v>
      </c>
      <c r="E99" s="18" t="s">
        <v>354</v>
      </c>
      <c r="F99" s="18" t="s">
        <v>39</v>
      </c>
      <c r="G99" s="18" t="s">
        <v>392</v>
      </c>
      <c r="H99" s="18"/>
      <c r="I99" s="18"/>
      <c r="J99" s="18">
        <v>1</v>
      </c>
      <c r="K99" s="18"/>
      <c r="L99" s="18"/>
      <c r="M99" s="18"/>
      <c r="N99" s="18"/>
      <c r="O99" s="18"/>
      <c r="P99" s="18">
        <v>201</v>
      </c>
      <c r="Q99" s="18" t="s">
        <v>41</v>
      </c>
      <c r="R99" s="18" t="s">
        <v>42</v>
      </c>
      <c r="S99" s="18">
        <f t="shared" si="6"/>
        <v>24</v>
      </c>
      <c r="T99" s="18"/>
      <c r="U99" s="18">
        <v>24</v>
      </c>
      <c r="V99" s="18"/>
      <c r="W99" s="18"/>
      <c r="X99" s="18"/>
      <c r="Y99" s="18"/>
      <c r="Z99" s="18"/>
      <c r="AA99" s="18"/>
      <c r="AB99" s="18"/>
      <c r="AC99" s="18"/>
      <c r="AD99" s="18"/>
      <c r="AE99" s="18" t="s">
        <v>43</v>
      </c>
    </row>
    <row r="100" ht="84.6" spans="1:31">
      <c r="A100" s="18">
        <v>96</v>
      </c>
      <c r="B100" s="18" t="s">
        <v>393</v>
      </c>
      <c r="C100" s="18" t="s">
        <v>394</v>
      </c>
      <c r="D100" s="18" t="s">
        <v>37</v>
      </c>
      <c r="E100" s="18" t="s">
        <v>354</v>
      </c>
      <c r="F100" s="18" t="s">
        <v>265</v>
      </c>
      <c r="G100" s="18" t="s">
        <v>395</v>
      </c>
      <c r="H100" s="18"/>
      <c r="I100" s="18"/>
      <c r="J100" s="18">
        <v>1</v>
      </c>
      <c r="K100" s="18"/>
      <c r="L100" s="18"/>
      <c r="M100" s="18"/>
      <c r="N100" s="18"/>
      <c r="O100" s="18"/>
      <c r="P100" s="18">
        <v>135</v>
      </c>
      <c r="Q100" s="18" t="s">
        <v>54</v>
      </c>
      <c r="R100" s="18" t="s">
        <v>55</v>
      </c>
      <c r="S100" s="18">
        <f t="shared" si="6"/>
        <v>40</v>
      </c>
      <c r="T100" s="18"/>
      <c r="U100" s="18">
        <v>40</v>
      </c>
      <c r="V100" s="18"/>
      <c r="W100" s="18"/>
      <c r="X100" s="18"/>
      <c r="Y100" s="18"/>
      <c r="Z100" s="18"/>
      <c r="AA100" s="18"/>
      <c r="AB100" s="18"/>
      <c r="AC100" s="18"/>
      <c r="AD100" s="18"/>
      <c r="AE100" s="18" t="s">
        <v>43</v>
      </c>
    </row>
    <row r="101" ht="112.8" spans="1:31">
      <c r="A101" s="18">
        <v>97</v>
      </c>
      <c r="B101" s="18" t="s">
        <v>396</v>
      </c>
      <c r="C101" s="18" t="s">
        <v>397</v>
      </c>
      <c r="D101" s="18" t="s">
        <v>37</v>
      </c>
      <c r="E101" s="18" t="s">
        <v>354</v>
      </c>
      <c r="F101" s="18" t="s">
        <v>398</v>
      </c>
      <c r="G101" s="18" t="s">
        <v>399</v>
      </c>
      <c r="H101" s="18"/>
      <c r="I101" s="18"/>
      <c r="J101" s="18">
        <v>1</v>
      </c>
      <c r="K101" s="18"/>
      <c r="L101" s="18"/>
      <c r="M101" s="18"/>
      <c r="N101" s="18"/>
      <c r="O101" s="18"/>
      <c r="P101" s="18">
        <v>200</v>
      </c>
      <c r="Q101" s="18" t="s">
        <v>54</v>
      </c>
      <c r="R101" s="18" t="s">
        <v>55</v>
      </c>
      <c r="S101" s="18">
        <f t="shared" si="6"/>
        <v>201</v>
      </c>
      <c r="T101" s="18"/>
      <c r="U101" s="18">
        <v>201</v>
      </c>
      <c r="V101" s="18"/>
      <c r="W101" s="18"/>
      <c r="X101" s="18"/>
      <c r="Y101" s="18"/>
      <c r="Z101" s="18"/>
      <c r="AA101" s="18"/>
      <c r="AB101" s="18"/>
      <c r="AC101" s="18"/>
      <c r="AD101" s="18"/>
      <c r="AE101" s="18" t="s">
        <v>43</v>
      </c>
    </row>
    <row r="102" ht="112.8" spans="1:31">
      <c r="A102" s="18">
        <v>98</v>
      </c>
      <c r="B102" s="18" t="s">
        <v>400</v>
      </c>
      <c r="C102" s="18" t="s">
        <v>401</v>
      </c>
      <c r="D102" s="18" t="s">
        <v>37</v>
      </c>
      <c r="E102" s="18" t="s">
        <v>354</v>
      </c>
      <c r="F102" s="18" t="s">
        <v>87</v>
      </c>
      <c r="G102" s="18" t="s">
        <v>402</v>
      </c>
      <c r="H102" s="18"/>
      <c r="I102" s="18"/>
      <c r="J102" s="18">
        <v>1</v>
      </c>
      <c r="K102" s="18"/>
      <c r="L102" s="18"/>
      <c r="M102" s="18"/>
      <c r="N102" s="18"/>
      <c r="O102" s="18"/>
      <c r="P102" s="18">
        <v>200</v>
      </c>
      <c r="Q102" s="18" t="s">
        <v>54</v>
      </c>
      <c r="R102" s="18" t="s">
        <v>55</v>
      </c>
      <c r="S102" s="18">
        <f t="shared" si="6"/>
        <v>180</v>
      </c>
      <c r="T102" s="18"/>
      <c r="U102" s="18">
        <v>180</v>
      </c>
      <c r="V102" s="18"/>
      <c r="W102" s="18"/>
      <c r="X102" s="18"/>
      <c r="Y102" s="18"/>
      <c r="Z102" s="18"/>
      <c r="AA102" s="18"/>
      <c r="AB102" s="18"/>
      <c r="AC102" s="18"/>
      <c r="AD102" s="18"/>
      <c r="AE102" s="18" t="s">
        <v>43</v>
      </c>
    </row>
    <row r="103" ht="84.6" spans="1:31">
      <c r="A103" s="18">
        <v>99</v>
      </c>
      <c r="B103" s="18" t="s">
        <v>403</v>
      </c>
      <c r="C103" s="18" t="s">
        <v>404</v>
      </c>
      <c r="D103" s="18" t="s">
        <v>37</v>
      </c>
      <c r="E103" s="18" t="s">
        <v>354</v>
      </c>
      <c r="F103" s="18" t="s">
        <v>87</v>
      </c>
      <c r="G103" s="18" t="s">
        <v>405</v>
      </c>
      <c r="H103" s="18"/>
      <c r="I103" s="18"/>
      <c r="J103" s="18">
        <v>1</v>
      </c>
      <c r="K103" s="18"/>
      <c r="L103" s="18"/>
      <c r="M103" s="18"/>
      <c r="N103" s="18"/>
      <c r="O103" s="18"/>
      <c r="P103" s="18">
        <v>200</v>
      </c>
      <c r="Q103" s="18" t="s">
        <v>54</v>
      </c>
      <c r="R103" s="18" t="s">
        <v>55</v>
      </c>
      <c r="S103" s="18">
        <f t="shared" si="6"/>
        <v>53</v>
      </c>
      <c r="T103" s="18"/>
      <c r="U103" s="18">
        <v>53</v>
      </c>
      <c r="V103" s="18"/>
      <c r="W103" s="18"/>
      <c r="X103" s="18"/>
      <c r="Y103" s="18"/>
      <c r="Z103" s="18"/>
      <c r="AA103" s="18"/>
      <c r="AB103" s="18"/>
      <c r="AC103" s="18"/>
      <c r="AD103" s="18"/>
      <c r="AE103" s="18" t="s">
        <v>43</v>
      </c>
    </row>
    <row r="104" ht="112.8" spans="1:31">
      <c r="A104" s="18">
        <v>100</v>
      </c>
      <c r="B104" s="18" t="s">
        <v>406</v>
      </c>
      <c r="C104" s="18" t="s">
        <v>407</v>
      </c>
      <c r="D104" s="18" t="s">
        <v>37</v>
      </c>
      <c r="E104" s="18" t="s">
        <v>354</v>
      </c>
      <c r="F104" s="18" t="s">
        <v>58</v>
      </c>
      <c r="G104" s="18" t="s">
        <v>408</v>
      </c>
      <c r="H104" s="18"/>
      <c r="I104" s="18"/>
      <c r="J104" s="18">
        <v>1</v>
      </c>
      <c r="K104" s="18"/>
      <c r="L104" s="18"/>
      <c r="M104" s="18"/>
      <c r="N104" s="18"/>
      <c r="O104" s="18"/>
      <c r="P104" s="18">
        <v>2126</v>
      </c>
      <c r="Q104" s="18" t="s">
        <v>48</v>
      </c>
      <c r="R104" s="18" t="s">
        <v>49</v>
      </c>
      <c r="S104" s="18">
        <f t="shared" si="6"/>
        <v>10</v>
      </c>
      <c r="T104" s="18"/>
      <c r="U104" s="18">
        <v>10</v>
      </c>
      <c r="V104" s="18"/>
      <c r="W104" s="18"/>
      <c r="X104" s="18"/>
      <c r="Y104" s="18"/>
      <c r="Z104" s="18"/>
      <c r="AA104" s="18"/>
      <c r="AB104" s="18"/>
      <c r="AC104" s="18"/>
      <c r="AD104" s="18"/>
      <c r="AE104" s="18" t="s">
        <v>43</v>
      </c>
    </row>
    <row r="105" ht="112.8" spans="1:31">
      <c r="A105" s="18">
        <v>101</v>
      </c>
      <c r="B105" s="18" t="s">
        <v>409</v>
      </c>
      <c r="C105" s="18" t="s">
        <v>410</v>
      </c>
      <c r="D105" s="18" t="s">
        <v>37</v>
      </c>
      <c r="E105" s="18" t="s">
        <v>354</v>
      </c>
      <c r="F105" s="18" t="s">
        <v>411</v>
      </c>
      <c r="G105" s="18" t="s">
        <v>412</v>
      </c>
      <c r="H105" s="18"/>
      <c r="I105" s="18"/>
      <c r="J105" s="18">
        <v>1</v>
      </c>
      <c r="K105" s="18"/>
      <c r="L105" s="18"/>
      <c r="M105" s="18"/>
      <c r="N105" s="18"/>
      <c r="O105" s="18"/>
      <c r="P105" s="18">
        <v>1430</v>
      </c>
      <c r="Q105" s="18" t="s">
        <v>48</v>
      </c>
      <c r="R105" s="18" t="s">
        <v>49</v>
      </c>
      <c r="S105" s="18">
        <f t="shared" si="6"/>
        <v>65</v>
      </c>
      <c r="T105" s="18"/>
      <c r="U105" s="18">
        <v>65</v>
      </c>
      <c r="V105" s="18"/>
      <c r="W105" s="18"/>
      <c r="X105" s="18"/>
      <c r="Y105" s="18"/>
      <c r="Z105" s="18"/>
      <c r="AA105" s="18"/>
      <c r="AB105" s="18"/>
      <c r="AC105" s="18"/>
      <c r="AD105" s="18"/>
      <c r="AE105" s="18" t="s">
        <v>43</v>
      </c>
    </row>
    <row r="106" ht="112.8" spans="1:31">
      <c r="A106" s="18">
        <v>102</v>
      </c>
      <c r="B106" s="18" t="s">
        <v>413</v>
      </c>
      <c r="C106" s="18" t="s">
        <v>414</v>
      </c>
      <c r="D106" s="18" t="s">
        <v>37</v>
      </c>
      <c r="E106" s="18" t="s">
        <v>354</v>
      </c>
      <c r="F106" s="18" t="s">
        <v>411</v>
      </c>
      <c r="G106" s="18" t="s">
        <v>415</v>
      </c>
      <c r="H106" s="18"/>
      <c r="I106" s="18"/>
      <c r="J106" s="18">
        <v>1</v>
      </c>
      <c r="K106" s="18"/>
      <c r="L106" s="18"/>
      <c r="M106" s="18"/>
      <c r="N106" s="18"/>
      <c r="O106" s="18"/>
      <c r="P106" s="18">
        <v>1100</v>
      </c>
      <c r="Q106" s="18" t="s">
        <v>48</v>
      </c>
      <c r="R106" s="18" t="s">
        <v>49</v>
      </c>
      <c r="S106" s="18">
        <f t="shared" si="6"/>
        <v>150</v>
      </c>
      <c r="T106" s="18"/>
      <c r="U106" s="18">
        <v>150</v>
      </c>
      <c r="V106" s="18"/>
      <c r="W106" s="18"/>
      <c r="X106" s="18"/>
      <c r="Y106" s="18"/>
      <c r="Z106" s="18"/>
      <c r="AA106" s="18"/>
      <c r="AB106" s="18"/>
      <c r="AC106" s="18"/>
      <c r="AD106" s="18"/>
      <c r="AE106" s="18" t="s">
        <v>43</v>
      </c>
    </row>
    <row r="107" ht="112.8" spans="1:31">
      <c r="A107" s="18">
        <v>103</v>
      </c>
      <c r="B107" s="18" t="s">
        <v>416</v>
      </c>
      <c r="C107" s="18" t="s">
        <v>417</v>
      </c>
      <c r="D107" s="18" t="s">
        <v>37</v>
      </c>
      <c r="E107" s="18" t="s">
        <v>354</v>
      </c>
      <c r="F107" s="18" t="s">
        <v>211</v>
      </c>
      <c r="G107" s="18" t="s">
        <v>418</v>
      </c>
      <c r="H107" s="18"/>
      <c r="I107" s="18"/>
      <c r="J107" s="18">
        <v>1</v>
      </c>
      <c r="K107" s="18"/>
      <c r="L107" s="18"/>
      <c r="M107" s="18"/>
      <c r="N107" s="18"/>
      <c r="O107" s="18"/>
      <c r="P107" s="18">
        <v>330</v>
      </c>
      <c r="Q107" s="18" t="s">
        <v>48</v>
      </c>
      <c r="R107" s="18" t="s">
        <v>49</v>
      </c>
      <c r="S107" s="18">
        <f t="shared" si="6"/>
        <v>300</v>
      </c>
      <c r="T107" s="18"/>
      <c r="U107" s="18">
        <v>300</v>
      </c>
      <c r="V107" s="18"/>
      <c r="W107" s="18"/>
      <c r="X107" s="18"/>
      <c r="Y107" s="18"/>
      <c r="Z107" s="18"/>
      <c r="AA107" s="18"/>
      <c r="AB107" s="18"/>
      <c r="AC107" s="18"/>
      <c r="AD107" s="18"/>
      <c r="AE107" s="18" t="s">
        <v>43</v>
      </c>
    </row>
    <row r="108" ht="84.6" spans="1:31">
      <c r="A108" s="18">
        <v>104</v>
      </c>
      <c r="B108" s="18" t="s">
        <v>419</v>
      </c>
      <c r="C108" s="18" t="s">
        <v>420</v>
      </c>
      <c r="D108" s="18" t="s">
        <v>37</v>
      </c>
      <c r="E108" s="18" t="s">
        <v>354</v>
      </c>
      <c r="F108" s="18" t="s">
        <v>421</v>
      </c>
      <c r="G108" s="18" t="s">
        <v>422</v>
      </c>
      <c r="H108" s="18"/>
      <c r="I108" s="18"/>
      <c r="J108" s="18">
        <v>1</v>
      </c>
      <c r="K108" s="18"/>
      <c r="L108" s="18"/>
      <c r="M108" s="18"/>
      <c r="N108" s="18"/>
      <c r="O108" s="18"/>
      <c r="P108" s="18">
        <v>560</v>
      </c>
      <c r="Q108" s="18" t="s">
        <v>74</v>
      </c>
      <c r="R108" s="18" t="s">
        <v>75</v>
      </c>
      <c r="S108" s="18">
        <f t="shared" si="6"/>
        <v>30</v>
      </c>
      <c r="T108" s="18"/>
      <c r="U108" s="18">
        <v>30</v>
      </c>
      <c r="V108" s="18"/>
      <c r="W108" s="18"/>
      <c r="X108" s="18"/>
      <c r="Y108" s="18"/>
      <c r="Z108" s="18"/>
      <c r="AA108" s="18"/>
      <c r="AB108" s="18"/>
      <c r="AC108" s="18"/>
      <c r="AD108" s="18"/>
      <c r="AE108" s="18" t="s">
        <v>43</v>
      </c>
    </row>
    <row r="109" ht="84.6" spans="1:31">
      <c r="A109" s="18">
        <v>105</v>
      </c>
      <c r="B109" s="18" t="s">
        <v>423</v>
      </c>
      <c r="C109" s="18" t="s">
        <v>424</v>
      </c>
      <c r="D109" s="18" t="s">
        <v>37</v>
      </c>
      <c r="E109" s="18" t="s">
        <v>354</v>
      </c>
      <c r="F109" s="18" t="s">
        <v>228</v>
      </c>
      <c r="G109" s="18" t="s">
        <v>425</v>
      </c>
      <c r="H109" s="18"/>
      <c r="I109" s="18"/>
      <c r="J109" s="18">
        <v>1</v>
      </c>
      <c r="K109" s="18"/>
      <c r="L109" s="18"/>
      <c r="M109" s="18"/>
      <c r="N109" s="18"/>
      <c r="O109" s="18"/>
      <c r="P109" s="18">
        <v>230</v>
      </c>
      <c r="Q109" s="18" t="s">
        <v>74</v>
      </c>
      <c r="R109" s="18" t="s">
        <v>75</v>
      </c>
      <c r="S109" s="18">
        <f t="shared" si="6"/>
        <v>198</v>
      </c>
      <c r="T109" s="18"/>
      <c r="U109" s="18">
        <v>198</v>
      </c>
      <c r="V109" s="18"/>
      <c r="W109" s="18"/>
      <c r="X109" s="18"/>
      <c r="Y109" s="18"/>
      <c r="Z109" s="18"/>
      <c r="AA109" s="18"/>
      <c r="AB109" s="18"/>
      <c r="AC109" s="18"/>
      <c r="AD109" s="18"/>
      <c r="AE109" s="18" t="s">
        <v>43</v>
      </c>
    </row>
    <row r="110" ht="84.6" spans="1:31">
      <c r="A110" s="18">
        <v>106</v>
      </c>
      <c r="B110" s="18" t="s">
        <v>426</v>
      </c>
      <c r="C110" s="18" t="s">
        <v>427</v>
      </c>
      <c r="D110" s="18" t="s">
        <v>37</v>
      </c>
      <c r="E110" s="18" t="s">
        <v>354</v>
      </c>
      <c r="F110" s="18" t="s">
        <v>72</v>
      </c>
      <c r="G110" s="18" t="s">
        <v>428</v>
      </c>
      <c r="H110" s="18"/>
      <c r="I110" s="18"/>
      <c r="J110" s="18">
        <v>1</v>
      </c>
      <c r="K110" s="18"/>
      <c r="L110" s="18"/>
      <c r="M110" s="18"/>
      <c r="N110" s="18"/>
      <c r="O110" s="18"/>
      <c r="P110" s="18">
        <v>260</v>
      </c>
      <c r="Q110" s="18" t="s">
        <v>74</v>
      </c>
      <c r="R110" s="18" t="s">
        <v>75</v>
      </c>
      <c r="S110" s="18">
        <f t="shared" si="6"/>
        <v>99</v>
      </c>
      <c r="T110" s="18"/>
      <c r="U110" s="18">
        <v>99</v>
      </c>
      <c r="V110" s="18"/>
      <c r="W110" s="18"/>
      <c r="X110" s="18"/>
      <c r="Y110" s="18"/>
      <c r="Z110" s="18"/>
      <c r="AA110" s="18"/>
      <c r="AB110" s="18"/>
      <c r="AC110" s="18"/>
      <c r="AD110" s="18"/>
      <c r="AE110" s="18" t="s">
        <v>43</v>
      </c>
    </row>
    <row r="111" ht="84.6" spans="1:31">
      <c r="A111" s="18">
        <v>107</v>
      </c>
      <c r="B111" s="18" t="s">
        <v>429</v>
      </c>
      <c r="C111" s="18" t="s">
        <v>430</v>
      </c>
      <c r="D111" s="18" t="s">
        <v>37</v>
      </c>
      <c r="E111" s="18" t="s">
        <v>354</v>
      </c>
      <c r="F111" s="18" t="s">
        <v>72</v>
      </c>
      <c r="G111" s="18" t="s">
        <v>431</v>
      </c>
      <c r="H111" s="18"/>
      <c r="I111" s="18"/>
      <c r="J111" s="18">
        <v>1</v>
      </c>
      <c r="K111" s="18"/>
      <c r="L111" s="18"/>
      <c r="M111" s="18"/>
      <c r="N111" s="18"/>
      <c r="O111" s="18"/>
      <c r="P111" s="18">
        <v>123</v>
      </c>
      <c r="Q111" s="18" t="s">
        <v>74</v>
      </c>
      <c r="R111" s="18" t="s">
        <v>75</v>
      </c>
      <c r="S111" s="18">
        <f t="shared" si="6"/>
        <v>64</v>
      </c>
      <c r="T111" s="18"/>
      <c r="U111" s="18">
        <v>64</v>
      </c>
      <c r="V111" s="18"/>
      <c r="W111" s="18"/>
      <c r="X111" s="18"/>
      <c r="Y111" s="18"/>
      <c r="Z111" s="18"/>
      <c r="AA111" s="18"/>
      <c r="AB111" s="18"/>
      <c r="AC111" s="18"/>
      <c r="AD111" s="18"/>
      <c r="AE111" s="18" t="s">
        <v>43</v>
      </c>
    </row>
    <row r="112" ht="84.6" spans="1:31">
      <c r="A112" s="18">
        <v>108</v>
      </c>
      <c r="B112" s="18" t="s">
        <v>432</v>
      </c>
      <c r="C112" s="18" t="s">
        <v>433</v>
      </c>
      <c r="D112" s="18" t="s">
        <v>37</v>
      </c>
      <c r="E112" s="18" t="s">
        <v>354</v>
      </c>
      <c r="F112" s="18" t="s">
        <v>434</v>
      </c>
      <c r="G112" s="18" t="s">
        <v>435</v>
      </c>
      <c r="H112" s="18"/>
      <c r="I112" s="18"/>
      <c r="J112" s="18">
        <v>1</v>
      </c>
      <c r="K112" s="18"/>
      <c r="L112" s="18"/>
      <c r="M112" s="18"/>
      <c r="N112" s="18"/>
      <c r="O112" s="18"/>
      <c r="P112" s="18">
        <v>235</v>
      </c>
      <c r="Q112" s="18" t="s">
        <v>111</v>
      </c>
      <c r="R112" s="18" t="s">
        <v>112</v>
      </c>
      <c r="S112" s="18">
        <f t="shared" si="6"/>
        <v>10</v>
      </c>
      <c r="T112" s="18"/>
      <c r="U112" s="18">
        <v>10</v>
      </c>
      <c r="V112" s="18"/>
      <c r="W112" s="18"/>
      <c r="X112" s="18"/>
      <c r="Y112" s="18"/>
      <c r="Z112" s="18"/>
      <c r="AA112" s="18"/>
      <c r="AB112" s="18"/>
      <c r="AC112" s="18"/>
      <c r="AD112" s="18"/>
      <c r="AE112" s="18" t="s">
        <v>43</v>
      </c>
    </row>
    <row r="113" ht="112.8" spans="1:31">
      <c r="A113" s="18">
        <v>109</v>
      </c>
      <c r="B113" s="18" t="s">
        <v>436</v>
      </c>
      <c r="C113" s="18" t="s">
        <v>437</v>
      </c>
      <c r="D113" s="18" t="s">
        <v>37</v>
      </c>
      <c r="E113" s="18" t="s">
        <v>354</v>
      </c>
      <c r="F113" s="18" t="s">
        <v>324</v>
      </c>
      <c r="G113" s="18" t="s">
        <v>438</v>
      </c>
      <c r="H113" s="18"/>
      <c r="I113" s="18"/>
      <c r="J113" s="18">
        <v>1</v>
      </c>
      <c r="K113" s="18"/>
      <c r="L113" s="18"/>
      <c r="M113" s="18"/>
      <c r="N113" s="18"/>
      <c r="O113" s="18"/>
      <c r="P113" s="18">
        <v>146</v>
      </c>
      <c r="Q113" s="18" t="s">
        <v>111</v>
      </c>
      <c r="R113" s="18" t="s">
        <v>112</v>
      </c>
      <c r="S113" s="18">
        <f t="shared" si="6"/>
        <v>50</v>
      </c>
      <c r="T113" s="18"/>
      <c r="U113" s="18">
        <v>50</v>
      </c>
      <c r="V113" s="18"/>
      <c r="W113" s="18"/>
      <c r="X113" s="18"/>
      <c r="Y113" s="18"/>
      <c r="Z113" s="18"/>
      <c r="AA113" s="18"/>
      <c r="AB113" s="18"/>
      <c r="AC113" s="18"/>
      <c r="AD113" s="18"/>
      <c r="AE113" s="18" t="s">
        <v>43</v>
      </c>
    </row>
    <row r="114" ht="84.6" spans="1:31">
      <c r="A114" s="18">
        <v>110</v>
      </c>
      <c r="B114" s="18" t="s">
        <v>439</v>
      </c>
      <c r="C114" s="18" t="s">
        <v>440</v>
      </c>
      <c r="D114" s="18" t="s">
        <v>37</v>
      </c>
      <c r="E114" s="18" t="s">
        <v>354</v>
      </c>
      <c r="F114" s="18" t="s">
        <v>307</v>
      </c>
      <c r="G114" s="18" t="s">
        <v>441</v>
      </c>
      <c r="H114" s="18"/>
      <c r="I114" s="18"/>
      <c r="J114" s="18">
        <v>1</v>
      </c>
      <c r="K114" s="18"/>
      <c r="L114" s="18"/>
      <c r="M114" s="18"/>
      <c r="N114" s="18"/>
      <c r="O114" s="18"/>
      <c r="P114" s="18">
        <v>699</v>
      </c>
      <c r="Q114" s="18" t="s">
        <v>111</v>
      </c>
      <c r="R114" s="18" t="s">
        <v>112</v>
      </c>
      <c r="S114" s="18">
        <f t="shared" si="6"/>
        <v>162</v>
      </c>
      <c r="T114" s="18"/>
      <c r="U114" s="18">
        <v>162</v>
      </c>
      <c r="V114" s="18"/>
      <c r="W114" s="18"/>
      <c r="X114" s="18"/>
      <c r="Y114" s="18"/>
      <c r="Z114" s="18"/>
      <c r="AA114" s="18"/>
      <c r="AB114" s="18"/>
      <c r="AC114" s="18"/>
      <c r="AD114" s="18"/>
      <c r="AE114" s="18" t="s">
        <v>43</v>
      </c>
    </row>
    <row r="115" ht="84.6" spans="1:31">
      <c r="A115" s="18">
        <v>111</v>
      </c>
      <c r="B115" s="18" t="s">
        <v>442</v>
      </c>
      <c r="C115" s="18" t="s">
        <v>443</v>
      </c>
      <c r="D115" s="18" t="s">
        <v>37</v>
      </c>
      <c r="E115" s="18" t="s">
        <v>354</v>
      </c>
      <c r="F115" s="18" t="s">
        <v>317</v>
      </c>
      <c r="G115" s="18" t="s">
        <v>444</v>
      </c>
      <c r="H115" s="18"/>
      <c r="I115" s="18"/>
      <c r="J115" s="18">
        <v>1</v>
      </c>
      <c r="K115" s="18"/>
      <c r="L115" s="18"/>
      <c r="M115" s="18"/>
      <c r="N115" s="18"/>
      <c r="O115" s="18"/>
      <c r="P115" s="18">
        <v>699</v>
      </c>
      <c r="Q115" s="18" t="s">
        <v>111</v>
      </c>
      <c r="R115" s="18" t="s">
        <v>112</v>
      </c>
      <c r="S115" s="18">
        <f t="shared" si="6"/>
        <v>162</v>
      </c>
      <c r="T115" s="18"/>
      <c r="U115" s="18">
        <v>162</v>
      </c>
      <c r="V115" s="18"/>
      <c r="W115" s="18"/>
      <c r="X115" s="18"/>
      <c r="Y115" s="18"/>
      <c r="Z115" s="18"/>
      <c r="AA115" s="18"/>
      <c r="AB115" s="18"/>
      <c r="AC115" s="18"/>
      <c r="AD115" s="18"/>
      <c r="AE115" s="18" t="s">
        <v>43</v>
      </c>
    </row>
    <row r="116" ht="112.8" spans="1:31">
      <c r="A116" s="18">
        <v>112</v>
      </c>
      <c r="B116" s="18" t="s">
        <v>445</v>
      </c>
      <c r="C116" s="18" t="s">
        <v>446</v>
      </c>
      <c r="D116" s="18" t="s">
        <v>37</v>
      </c>
      <c r="E116" s="18" t="s">
        <v>354</v>
      </c>
      <c r="F116" s="18" t="s">
        <v>324</v>
      </c>
      <c r="G116" s="18" t="s">
        <v>447</v>
      </c>
      <c r="H116" s="18"/>
      <c r="I116" s="18"/>
      <c r="J116" s="18">
        <v>1</v>
      </c>
      <c r="K116" s="18"/>
      <c r="L116" s="18"/>
      <c r="M116" s="18"/>
      <c r="N116" s="18"/>
      <c r="O116" s="18"/>
      <c r="P116" s="18">
        <v>667</v>
      </c>
      <c r="Q116" s="18" t="s">
        <v>111</v>
      </c>
      <c r="R116" s="18" t="s">
        <v>112</v>
      </c>
      <c r="S116" s="18">
        <f t="shared" si="6"/>
        <v>24</v>
      </c>
      <c r="T116" s="18"/>
      <c r="U116" s="18">
        <v>24</v>
      </c>
      <c r="V116" s="18"/>
      <c r="W116" s="18"/>
      <c r="X116" s="18"/>
      <c r="Y116" s="18"/>
      <c r="Z116" s="18"/>
      <c r="AA116" s="18"/>
      <c r="AB116" s="18"/>
      <c r="AC116" s="18"/>
      <c r="AD116" s="18"/>
      <c r="AE116" s="18" t="s">
        <v>43</v>
      </c>
    </row>
    <row r="117" ht="112.8" spans="1:31">
      <c r="A117" s="18">
        <v>113</v>
      </c>
      <c r="B117" s="18" t="s">
        <v>448</v>
      </c>
      <c r="C117" s="18" t="s">
        <v>449</v>
      </c>
      <c r="D117" s="18" t="s">
        <v>37</v>
      </c>
      <c r="E117" s="18" t="s">
        <v>354</v>
      </c>
      <c r="F117" s="18" t="s">
        <v>93</v>
      </c>
      <c r="G117" s="18" t="s">
        <v>450</v>
      </c>
      <c r="H117" s="18">
        <v>1</v>
      </c>
      <c r="I117" s="18"/>
      <c r="J117" s="18"/>
      <c r="K117" s="18"/>
      <c r="L117" s="18"/>
      <c r="M117" s="18"/>
      <c r="N117" s="18"/>
      <c r="O117" s="18"/>
      <c r="P117" s="18">
        <v>261</v>
      </c>
      <c r="Q117" s="18" t="s">
        <v>54</v>
      </c>
      <c r="R117" s="18" t="s">
        <v>55</v>
      </c>
      <c r="S117" s="18">
        <f t="shared" si="6"/>
        <v>45</v>
      </c>
      <c r="T117" s="18"/>
      <c r="U117" s="18">
        <v>45</v>
      </c>
      <c r="V117" s="18"/>
      <c r="W117" s="18"/>
      <c r="X117" s="18"/>
      <c r="Y117" s="18"/>
      <c r="Z117" s="18"/>
      <c r="AA117" s="18"/>
      <c r="AB117" s="18"/>
      <c r="AC117" s="18"/>
      <c r="AD117" s="18"/>
      <c r="AE117" s="18" t="s">
        <v>43</v>
      </c>
    </row>
    <row r="118" ht="84.6" spans="1:31">
      <c r="A118" s="18">
        <v>114</v>
      </c>
      <c r="B118" s="18" t="s">
        <v>451</v>
      </c>
      <c r="C118" s="18" t="s">
        <v>452</v>
      </c>
      <c r="D118" s="18" t="s">
        <v>37</v>
      </c>
      <c r="E118" s="18" t="s">
        <v>354</v>
      </c>
      <c r="F118" s="18" t="s">
        <v>453</v>
      </c>
      <c r="G118" s="18" t="s">
        <v>454</v>
      </c>
      <c r="H118" s="18"/>
      <c r="I118" s="18"/>
      <c r="J118" s="18">
        <v>1</v>
      </c>
      <c r="K118" s="18"/>
      <c r="L118" s="18"/>
      <c r="M118" s="18"/>
      <c r="N118" s="18"/>
      <c r="O118" s="18"/>
      <c r="P118" s="18">
        <v>339</v>
      </c>
      <c r="Q118" s="18" t="s">
        <v>111</v>
      </c>
      <c r="R118" s="18" t="s">
        <v>112</v>
      </c>
      <c r="S118" s="18">
        <f t="shared" si="6"/>
        <v>120</v>
      </c>
      <c r="T118" s="18"/>
      <c r="U118" s="18">
        <v>120</v>
      </c>
      <c r="V118" s="18"/>
      <c r="W118" s="18"/>
      <c r="X118" s="18"/>
      <c r="Y118" s="18"/>
      <c r="Z118" s="18"/>
      <c r="AA118" s="18"/>
      <c r="AB118" s="18"/>
      <c r="AC118" s="18"/>
      <c r="AD118" s="18"/>
      <c r="AE118" s="18" t="s">
        <v>43</v>
      </c>
    </row>
    <row r="119" ht="141" spans="1:31">
      <c r="A119" s="18">
        <v>115</v>
      </c>
      <c r="B119" s="18" t="s">
        <v>455</v>
      </c>
      <c r="C119" s="18" t="s">
        <v>456</v>
      </c>
      <c r="D119" s="18" t="s">
        <v>37</v>
      </c>
      <c r="E119" s="18" t="s">
        <v>354</v>
      </c>
      <c r="F119" s="18" t="s">
        <v>134</v>
      </c>
      <c r="G119" s="18" t="s">
        <v>457</v>
      </c>
      <c r="H119" s="18">
        <v>1</v>
      </c>
      <c r="I119" s="18"/>
      <c r="J119" s="18"/>
      <c r="K119" s="18"/>
      <c r="L119" s="18"/>
      <c r="M119" s="18"/>
      <c r="N119" s="18"/>
      <c r="O119" s="18"/>
      <c r="P119" s="18">
        <v>200</v>
      </c>
      <c r="Q119" s="18" t="s">
        <v>48</v>
      </c>
      <c r="R119" s="18" t="s">
        <v>49</v>
      </c>
      <c r="S119" s="18">
        <f t="shared" si="6"/>
        <v>60</v>
      </c>
      <c r="T119" s="18"/>
      <c r="U119" s="18">
        <v>60</v>
      </c>
      <c r="V119" s="18"/>
      <c r="W119" s="18"/>
      <c r="X119" s="18"/>
      <c r="Y119" s="18"/>
      <c r="Z119" s="18"/>
      <c r="AA119" s="18"/>
      <c r="AB119" s="18"/>
      <c r="AC119" s="18"/>
      <c r="AD119" s="18"/>
      <c r="AE119" s="18" t="s">
        <v>43</v>
      </c>
    </row>
    <row r="120" ht="169.2" spans="1:31">
      <c r="A120" s="18">
        <v>116</v>
      </c>
      <c r="B120" s="18" t="s">
        <v>458</v>
      </c>
      <c r="C120" s="18" t="s">
        <v>459</v>
      </c>
      <c r="D120" s="18" t="s">
        <v>37</v>
      </c>
      <c r="E120" s="18" t="s">
        <v>354</v>
      </c>
      <c r="F120" s="18" t="s">
        <v>128</v>
      </c>
      <c r="G120" s="18" t="s">
        <v>460</v>
      </c>
      <c r="H120" s="18">
        <v>1</v>
      </c>
      <c r="I120" s="18"/>
      <c r="J120" s="18"/>
      <c r="K120" s="18"/>
      <c r="L120" s="18"/>
      <c r="M120" s="18"/>
      <c r="N120" s="18"/>
      <c r="O120" s="18"/>
      <c r="P120" s="18">
        <v>150</v>
      </c>
      <c r="Q120" s="18" t="s">
        <v>41</v>
      </c>
      <c r="R120" s="18" t="s">
        <v>42</v>
      </c>
      <c r="S120" s="18">
        <f t="shared" si="6"/>
        <v>43.05</v>
      </c>
      <c r="T120" s="18"/>
      <c r="U120" s="18">
        <v>43.05</v>
      </c>
      <c r="V120" s="18"/>
      <c r="W120" s="18"/>
      <c r="X120" s="18"/>
      <c r="Y120" s="18"/>
      <c r="Z120" s="18"/>
      <c r="AA120" s="18"/>
      <c r="AB120" s="18"/>
      <c r="AC120" s="18"/>
      <c r="AD120" s="18"/>
      <c r="AE120" s="18" t="s">
        <v>43</v>
      </c>
    </row>
    <row r="121" ht="141" spans="1:31">
      <c r="A121" s="18">
        <v>117</v>
      </c>
      <c r="B121" s="18" t="s">
        <v>461</v>
      </c>
      <c r="C121" s="18" t="s">
        <v>462</v>
      </c>
      <c r="D121" s="18" t="s">
        <v>37</v>
      </c>
      <c r="E121" s="18" t="s">
        <v>354</v>
      </c>
      <c r="F121" s="18" t="s">
        <v>140</v>
      </c>
      <c r="G121" s="18" t="s">
        <v>463</v>
      </c>
      <c r="H121" s="18">
        <v>1</v>
      </c>
      <c r="I121" s="18"/>
      <c r="J121" s="18"/>
      <c r="K121" s="18"/>
      <c r="L121" s="18"/>
      <c r="M121" s="18"/>
      <c r="N121" s="18"/>
      <c r="O121" s="18"/>
      <c r="P121" s="18">
        <v>130</v>
      </c>
      <c r="Q121" s="18" t="s">
        <v>111</v>
      </c>
      <c r="R121" s="18" t="s">
        <v>112</v>
      </c>
      <c r="S121" s="18">
        <f t="shared" si="6"/>
        <v>48</v>
      </c>
      <c r="T121" s="18"/>
      <c r="U121" s="18">
        <v>48</v>
      </c>
      <c r="V121" s="18"/>
      <c r="W121" s="18"/>
      <c r="X121" s="18"/>
      <c r="Y121" s="18"/>
      <c r="Z121" s="18"/>
      <c r="AA121" s="18"/>
      <c r="AB121" s="18"/>
      <c r="AC121" s="18"/>
      <c r="AD121" s="18"/>
      <c r="AE121" s="18" t="s">
        <v>43</v>
      </c>
    </row>
    <row r="122" ht="169.2" spans="1:31">
      <c r="A122" s="18">
        <v>118</v>
      </c>
      <c r="B122" s="18" t="s">
        <v>464</v>
      </c>
      <c r="C122" s="18" t="s">
        <v>465</v>
      </c>
      <c r="D122" s="18" t="s">
        <v>37</v>
      </c>
      <c r="E122" s="18" t="s">
        <v>354</v>
      </c>
      <c r="F122" s="18" t="s">
        <v>152</v>
      </c>
      <c r="G122" s="18" t="s">
        <v>466</v>
      </c>
      <c r="H122" s="18">
        <v>1</v>
      </c>
      <c r="I122" s="18"/>
      <c r="J122" s="18"/>
      <c r="K122" s="18"/>
      <c r="L122" s="18"/>
      <c r="M122" s="18"/>
      <c r="N122" s="18"/>
      <c r="O122" s="18"/>
      <c r="P122" s="18">
        <v>7</v>
      </c>
      <c r="Q122" s="18" t="s">
        <v>74</v>
      </c>
      <c r="R122" s="18" t="s">
        <v>75</v>
      </c>
      <c r="S122" s="18">
        <f t="shared" si="6"/>
        <v>3.5</v>
      </c>
      <c r="T122" s="18"/>
      <c r="U122" s="18">
        <v>3.5</v>
      </c>
      <c r="V122" s="18"/>
      <c r="W122" s="18"/>
      <c r="X122" s="18"/>
      <c r="Y122" s="18"/>
      <c r="Z122" s="18"/>
      <c r="AA122" s="18"/>
      <c r="AB122" s="18"/>
      <c r="AC122" s="18"/>
      <c r="AD122" s="18"/>
      <c r="AE122" s="18" t="s">
        <v>43</v>
      </c>
    </row>
    <row r="123" ht="169.2" spans="1:31">
      <c r="A123" s="18">
        <v>119</v>
      </c>
      <c r="B123" s="18" t="s">
        <v>467</v>
      </c>
      <c r="C123" s="18" t="s">
        <v>468</v>
      </c>
      <c r="D123" s="18" t="s">
        <v>37</v>
      </c>
      <c r="E123" s="18" t="s">
        <v>354</v>
      </c>
      <c r="F123" s="18" t="s">
        <v>134</v>
      </c>
      <c r="G123" s="18" t="s">
        <v>469</v>
      </c>
      <c r="H123" s="18">
        <v>1</v>
      </c>
      <c r="I123" s="18"/>
      <c r="J123" s="18"/>
      <c r="K123" s="18"/>
      <c r="L123" s="18"/>
      <c r="M123" s="18"/>
      <c r="N123" s="18"/>
      <c r="O123" s="18"/>
      <c r="P123" s="18">
        <v>50</v>
      </c>
      <c r="Q123" s="18" t="s">
        <v>48</v>
      </c>
      <c r="R123" s="18" t="s">
        <v>49</v>
      </c>
      <c r="S123" s="18">
        <f t="shared" si="6"/>
        <v>49.5</v>
      </c>
      <c r="T123" s="18"/>
      <c r="U123" s="18">
        <v>49.5</v>
      </c>
      <c r="V123" s="18"/>
      <c r="W123" s="18"/>
      <c r="X123" s="18"/>
      <c r="Y123" s="18"/>
      <c r="Z123" s="18"/>
      <c r="AA123" s="18"/>
      <c r="AB123" s="18"/>
      <c r="AC123" s="18"/>
      <c r="AD123" s="18"/>
      <c r="AE123" s="18" t="s">
        <v>43</v>
      </c>
    </row>
    <row r="124" ht="141" spans="1:31">
      <c r="A124" s="18">
        <v>120</v>
      </c>
      <c r="B124" s="18" t="s">
        <v>125</v>
      </c>
      <c r="C124" s="18" t="s">
        <v>470</v>
      </c>
      <c r="D124" s="18" t="s">
        <v>37</v>
      </c>
      <c r="E124" s="18" t="s">
        <v>471</v>
      </c>
      <c r="F124" s="18" t="s">
        <v>128</v>
      </c>
      <c r="G124" s="18" t="s">
        <v>472</v>
      </c>
      <c r="H124" s="18"/>
      <c r="I124" s="18">
        <v>1</v>
      </c>
      <c r="J124" s="18"/>
      <c r="K124" s="18"/>
      <c r="L124" s="18"/>
      <c r="M124" s="18"/>
      <c r="N124" s="18"/>
      <c r="O124" s="18"/>
      <c r="P124" s="18">
        <v>2</v>
      </c>
      <c r="Q124" s="18" t="s">
        <v>41</v>
      </c>
      <c r="R124" s="18" t="s">
        <v>42</v>
      </c>
      <c r="S124" s="18">
        <f t="shared" si="6"/>
        <v>2.8</v>
      </c>
      <c r="T124" s="18"/>
      <c r="U124" s="18">
        <v>2.8</v>
      </c>
      <c r="V124" s="18"/>
      <c r="W124" s="18"/>
      <c r="X124" s="18"/>
      <c r="Y124" s="18"/>
      <c r="Z124" s="18"/>
      <c r="AA124" s="18"/>
      <c r="AB124" s="18"/>
      <c r="AC124" s="18"/>
      <c r="AD124" s="18"/>
      <c r="AE124" s="18" t="s">
        <v>43</v>
      </c>
    </row>
    <row r="125" ht="141" spans="1:31">
      <c r="A125" s="18">
        <v>121</v>
      </c>
      <c r="B125" s="18" t="s">
        <v>132</v>
      </c>
      <c r="C125" s="18" t="s">
        <v>473</v>
      </c>
      <c r="D125" s="18" t="s">
        <v>37</v>
      </c>
      <c r="E125" s="18" t="s">
        <v>471</v>
      </c>
      <c r="F125" s="18" t="s">
        <v>134</v>
      </c>
      <c r="G125" s="18" t="s">
        <v>474</v>
      </c>
      <c r="H125" s="18"/>
      <c r="I125" s="18">
        <v>1</v>
      </c>
      <c r="J125" s="18"/>
      <c r="K125" s="18"/>
      <c r="L125" s="18"/>
      <c r="M125" s="18"/>
      <c r="N125" s="18"/>
      <c r="O125" s="18"/>
      <c r="P125" s="18">
        <v>54</v>
      </c>
      <c r="Q125" s="18" t="s">
        <v>48</v>
      </c>
      <c r="R125" s="18" t="s">
        <v>49</v>
      </c>
      <c r="S125" s="18">
        <f t="shared" si="6"/>
        <v>75.6</v>
      </c>
      <c r="T125" s="18"/>
      <c r="U125" s="18">
        <v>75.6</v>
      </c>
      <c r="V125" s="18"/>
      <c r="W125" s="18"/>
      <c r="X125" s="18"/>
      <c r="Y125" s="18"/>
      <c r="Z125" s="18"/>
      <c r="AA125" s="18"/>
      <c r="AB125" s="18"/>
      <c r="AC125" s="18"/>
      <c r="AD125" s="18"/>
      <c r="AE125" s="18" t="s">
        <v>43</v>
      </c>
    </row>
    <row r="126" ht="197.4" spans="1:31">
      <c r="A126" s="18">
        <v>122</v>
      </c>
      <c r="B126" s="18" t="s">
        <v>475</v>
      </c>
      <c r="C126" s="18" t="s">
        <v>476</v>
      </c>
      <c r="D126" s="18" t="s">
        <v>37</v>
      </c>
      <c r="E126" s="18" t="s">
        <v>354</v>
      </c>
      <c r="F126" s="18" t="s">
        <v>128</v>
      </c>
      <c r="G126" s="18" t="s">
        <v>477</v>
      </c>
      <c r="H126" s="18">
        <v>1</v>
      </c>
      <c r="I126" s="18"/>
      <c r="J126" s="18"/>
      <c r="K126" s="18"/>
      <c r="L126" s="18"/>
      <c r="M126" s="18"/>
      <c r="N126" s="18"/>
      <c r="O126" s="18"/>
      <c r="P126" s="18">
        <v>30</v>
      </c>
      <c r="Q126" s="18" t="s">
        <v>41</v>
      </c>
      <c r="R126" s="18" t="s">
        <v>42</v>
      </c>
      <c r="S126" s="18">
        <f t="shared" si="6"/>
        <v>7.2</v>
      </c>
      <c r="T126" s="18"/>
      <c r="U126" s="18">
        <v>7.2</v>
      </c>
      <c r="V126" s="18"/>
      <c r="W126" s="18"/>
      <c r="X126" s="18"/>
      <c r="Y126" s="18"/>
      <c r="Z126" s="18"/>
      <c r="AA126" s="18"/>
      <c r="AB126" s="18"/>
      <c r="AC126" s="18"/>
      <c r="AD126" s="18"/>
      <c r="AE126" s="18" t="s">
        <v>43</v>
      </c>
    </row>
  </sheetData>
  <mergeCells count="14">
    <mergeCell ref="A1:AE1"/>
    <mergeCell ref="H2:O2"/>
    <mergeCell ref="S2:AD2"/>
    <mergeCell ref="A4:E4"/>
    <mergeCell ref="A2:A3"/>
    <mergeCell ref="B2:B3"/>
    <mergeCell ref="C2:C3"/>
    <mergeCell ref="D2:D3"/>
    <mergeCell ref="E2:E3"/>
    <mergeCell ref="F2:F3"/>
    <mergeCell ref="G2:G3"/>
    <mergeCell ref="Q2:Q3"/>
    <mergeCell ref="R2:R3"/>
    <mergeCell ref="AE2:AE3"/>
  </mergeCells>
  <printOptions horizontalCentered="1"/>
  <pageMargins left="0" right="0" top="0" bottom="0" header="0" footer="0"/>
  <pageSetup paperSize="8" scale="4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执行库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WPS_1532155188</cp:lastModifiedBy>
  <dcterms:created xsi:type="dcterms:W3CDTF">2006-09-16T16:00:00Z</dcterms:created>
  <cp:lastPrinted>2019-03-19T23:48:00Z</cp:lastPrinted>
  <dcterms:modified xsi:type="dcterms:W3CDTF">2025-12-25T08:00:08Z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7B7AA74CAA4C465B8312BCF305759A9B_13</vt:lpwstr>
  </property>
  <property fmtid="{D5CDD505-2E9C-101B-9397-08002B2CF9AE}" pid="4" name="KSOReadingLayout">
    <vt:bool>false</vt:bool>
  </property>
  <property fmtid="{D5CDD505-2E9C-101B-9397-08002B2CF9AE}" pid="5" name="CalculationRule">
    <vt:i4>0</vt:i4>
  </property>
</Properties>
</file>