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执行库" sheetId="4" r:id="rId1"/>
  </sheets>
  <definedNames>
    <definedName name="_xlnm._FilterDatabase" localSheetId="0" hidden="1">执行库!$A$4:$AG$4</definedName>
    <definedName name="_xlnm.Print_Titles" localSheetId="0">执行库!$1:$4</definedName>
  </definedNames>
  <calcPr calcId="144525" concurrentCalc="0"/>
</workbook>
</file>

<file path=xl/sharedStrings.xml><?xml version="1.0" encoding="utf-8"?>
<sst xmlns="http://schemas.openxmlformats.org/spreadsheetml/2006/main" count="417" uniqueCount="245">
  <si>
    <t>裕民县2025年自治区下达财政衔接推进乡村振兴补助资金项目计划表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</si>
  <si>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</si>
  <si>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</si>
  <si>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</si>
  <si>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</si>
  <si>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</si>
  <si>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</si>
  <si>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</si>
  <si>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</si>
  <si>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</si>
  <si>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</si>
  <si>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</si>
  <si>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</si>
  <si>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</si>
  <si>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</si>
  <si>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</si>
  <si>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</si>
  <si>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</si>
  <si>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</si>
  <si>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</si>
  <si>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</si>
  <si>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</si>
  <si>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</si>
  <si>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</si>
  <si>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</si>
  <si>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</si>
  <si>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</si>
  <si>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少数民族发展</t>
  </si>
  <si>
    <t>国有农场</t>
  </si>
  <si>
    <t>国有牧场</t>
  </si>
  <si>
    <t>国有林场</t>
  </si>
  <si>
    <t>涉农整合</t>
  </si>
  <si>
    <t>地方政府债券</t>
  </si>
  <si>
    <t>地、县配套</t>
  </si>
  <si>
    <t>其他资金</t>
  </si>
  <si>
    <t>备注（其他资金名称）</t>
  </si>
  <si>
    <t>共计：38个</t>
  </si>
  <si>
    <t>ym2025087</t>
  </si>
  <si>
    <t>裕民县雨露计划</t>
  </si>
  <si>
    <t>新建</t>
  </si>
  <si>
    <t>2025年6月-11月</t>
  </si>
  <si>
    <t>裕民县</t>
  </si>
  <si>
    <t>为裕民县符合雨露计划发放条件的学生进行补助。</t>
  </si>
  <si>
    <t>教体局</t>
  </si>
  <si>
    <t>寇子江</t>
  </si>
  <si>
    <t>学生人数≥360人
补贴标准≥0.15万-0.3万元
满意度指标≥95%</t>
  </si>
  <si>
    <t>为脱贫户、监测户学生发放补助、鼓励学生掌握一门技术，增加农户收入</t>
  </si>
  <si>
    <t>ym2025089</t>
  </si>
  <si>
    <t>裕民县2025年小额贷款补助贴息（第三批）</t>
  </si>
  <si>
    <t>2025年6月-12月</t>
  </si>
  <si>
    <t>为裕民县2025年2200余户第3-4季度小额贷款进行贴息补助。本次共计申请60.35万元，其中：中央衔接资金29万元，自治区衔接资金31.35万元。</t>
  </si>
  <si>
    <t>农业农村局</t>
  </si>
  <si>
    <t>宫德立</t>
  </si>
  <si>
    <t>户数≥2200户
满意度指标≥90%</t>
  </si>
  <si>
    <t>预计2025年度脱贫人口小额信贷贴息涉及2200余户，减轻农户贷款压力</t>
  </si>
  <si>
    <t>ym2025175</t>
  </si>
  <si>
    <t>裕民县项目管理及服务（三期）</t>
  </si>
  <si>
    <t>根据《关于印发自治区财政衔接资金管理办法的通知》（新财规〔2021〕11号）文件精神，按照自治区新增资金的不超过1%的比例从全年到位的衔接资金中统筹安排，主要用于2025年自治区新增衔接补助资金项目前期设计、评审、招标、验收等与项目管理相关的费用支出。</t>
  </si>
  <si>
    <t>根据《关于印发自治区财政衔接资金管理办法的通知》（新财规〔2021〕11号）文件精神，按照中央资金和自治区不超过1%的比例从全年到位的衔接资金中统筹安排，主要用于2025年衔接补助资金项目前期设计、评审、招标、验收等与项目管理相关的费用支出</t>
  </si>
  <si>
    <t>根据《关于印发自治区财政衔接资金管理办法的通知》（新财规【2021】11号）文件精神，按照中央资金不超过1%和自治区不超过3%的比例从全年到位的衔接资金中统筹安排项目管理费，项目的实施可提升其他项目的管理能力和质量</t>
  </si>
  <si>
    <t>ym2025232</t>
  </si>
  <si>
    <t>裕民县哈拉布拉乡村组道路建设项目</t>
  </si>
  <si>
    <t>霍斯喀巴克村、喀拉乔克村</t>
  </si>
  <si>
    <t>新建村内道路硬化14200平方米及相关配套设施。</t>
  </si>
  <si>
    <t>哈拉布拉乡人民政府</t>
  </si>
  <si>
    <t>王雅军</t>
  </si>
  <si>
    <t>农村道路≥14200平方米          
可持续影响指标≥429人    
满意度指标≥90%</t>
  </si>
  <si>
    <t>该项目属于基础设施建设项目，项目的建设为项目所在村队改善了乡村整体面貌，为老百姓的出行带来便利，是老百姓在获得感上得到提升。</t>
  </si>
  <si>
    <t>ym2025233</t>
  </si>
  <si>
    <t>裕民县哈拉布拉乡加勒帕克塔勒村多规合一村庄规划编制</t>
  </si>
  <si>
    <t>加勒帕克塔勒村</t>
  </si>
  <si>
    <t>为裕民县哈拉布拉乡加勒帕克塔勒村编制多规合一村庄规划。</t>
  </si>
  <si>
    <t>基础设施改善、经济发展、居住环境优化、生态保护、公共服务完善、文化遗产保护、治理体系强化、可持续发展。</t>
  </si>
  <si>
    <t>以科学、先进的视角为村队进行村庄规划，为今后的乡村发展方向起到导向作用。</t>
  </si>
  <si>
    <t>ym2025025</t>
  </si>
  <si>
    <t>裕民县哈拉布拉乡喀拉乔克村、霍斯喀巴克村庭院“三区分离”项目（二期）</t>
  </si>
  <si>
    <t>对喀拉乔克村、霍斯哈巴克村农户庭院进行整治，实施“三区分离”及相关配套附属。</t>
  </si>
  <si>
    <t>庭院整治≥93户          
可持续影响指标≥93人    
满意度指标≥90%</t>
  </si>
  <si>
    <t>庭院“三区分离”项目实施，合理规划三区，能充分利用庭院空间，避免不同功能区域相互干扰，提升庭院空间的整体利用效率。</t>
  </si>
  <si>
    <t>ym2025205</t>
  </si>
  <si>
    <t>裕民县哈拉布拉乡霍斯喀巴克村、喀拉乔克村村级公共区域配套设施建设项目</t>
  </si>
  <si>
    <t>购置公共区域照明340盏及相关配套设施。</t>
  </si>
  <si>
    <t>太阳路灯≥340盏         
可持续影响指标≥429人    
满意度指标≥90%</t>
  </si>
  <si>
    <t>ym2025203</t>
  </si>
  <si>
    <t>裕民县哈拉布拉乡霍斯喀巴克村供排水建设项目（第二期）</t>
  </si>
  <si>
    <t>霍斯喀巴克村</t>
  </si>
  <si>
    <t>新建排水管网0.53公里及相关配套设施。</t>
  </si>
  <si>
    <r>
      <rPr>
        <sz val="22"/>
        <rFont val="仿宋_GB2312"/>
        <charset val="134"/>
      </rPr>
      <t>排水管网≥0.5公里</t>
    </r>
    <r>
      <rPr>
        <sz val="22"/>
        <rFont val="Times New Roman"/>
        <charset val="134"/>
      </rPr>
      <t xml:space="preserve">
</t>
    </r>
    <r>
      <rPr>
        <sz val="22"/>
        <rFont val="宋体"/>
        <charset val="134"/>
      </rPr>
      <t>可持续影响指标≥</t>
    </r>
    <r>
      <rPr>
        <sz val="22"/>
        <rFont val="仿宋_GB2312"/>
        <charset val="134"/>
      </rPr>
      <t>429</t>
    </r>
    <r>
      <rPr>
        <sz val="22"/>
        <rFont val="宋体"/>
        <charset val="134"/>
      </rPr>
      <t>人</t>
    </r>
    <r>
      <rPr>
        <sz val="22"/>
        <rFont val="Times New Roman"/>
        <charset val="134"/>
      </rPr>
      <t xml:space="preserve">
</t>
    </r>
    <r>
      <rPr>
        <sz val="22"/>
        <rFont val="宋体"/>
        <charset val="134"/>
      </rPr>
      <t>可持续影响指标</t>
    </r>
    <r>
      <rPr>
        <sz val="22"/>
        <rFont val="Times New Roman"/>
        <charset val="134"/>
      </rPr>
      <t>≥90%</t>
    </r>
  </si>
  <si>
    <t>对村队的正常运转、环境保护以及经济发展有着重要意义，提升了居民生活环境，减少了居民排水对环境的污染</t>
  </si>
  <si>
    <t>ym2025234</t>
  </si>
  <si>
    <t>裕民县哈拉布拉乡生活污水处理设施建设项目</t>
  </si>
  <si>
    <t>新建分散式入户污水项目28户及相关配套设施。</t>
  </si>
  <si>
    <t>新建分散式污水入户设备数量≥28座
可持续影响指标≥28人
可持续影响指标≥90%</t>
  </si>
  <si>
    <t>项目的实施改善了农村庭院环境，提升农户的生活质量</t>
  </si>
  <si>
    <t>ym2025168</t>
  </si>
  <si>
    <t>裕民县哈拉布拉乡南哈拉布拉村公共区域配套设施建设项目</t>
  </si>
  <si>
    <t>南哈拉布拉村</t>
  </si>
  <si>
    <t>购置公共区域照明400盏及相关配套设施。</t>
  </si>
  <si>
    <t>太阳路灯≥400盏         
可持续影响指标≥1056人    
满意度指标≥90%</t>
  </si>
  <si>
    <t>ym2025235</t>
  </si>
  <si>
    <t>裕民县哈拉布拉乡南哈拉布拉村防洪渠建设项目</t>
  </si>
  <si>
    <t>新建防洪渠防护栏2.2公里及相关配套设施。</t>
  </si>
  <si>
    <t>防护栏≥2.2公里          
可持续影响指标≥201人    
满意度指标≥90%</t>
  </si>
  <si>
    <t>提高村民生产生活质量，改善生产生活条件，减少财产损失</t>
  </si>
  <si>
    <t>ym2025236</t>
  </si>
  <si>
    <t>裕民县新地乡团结西村和美乡村建设项目</t>
  </si>
  <si>
    <t>团结西村</t>
  </si>
  <si>
    <t>在团结西村村内种植红叶海棠200棵，对群众文化活动广场进行硬化改造及相关配套附属设施。</t>
  </si>
  <si>
    <t>新地乡人民政府</t>
  </si>
  <si>
    <t>刘冬</t>
  </si>
  <si>
    <t>红叶海棠种植亩数≥200棵
可持续影响指标≥90%</t>
  </si>
  <si>
    <t>项目的建设为项目所在村队改善了乡村整体面貌，为老百姓的出行带来便利，是老百姓在获得感上得到提升。</t>
  </si>
  <si>
    <t>ym2025237</t>
  </si>
  <si>
    <t>裕民县新地乡木乎尔村、团结东村、团结西村村容村貌提升项目</t>
  </si>
  <si>
    <t>木乎尔村、团结东村、团结西村</t>
  </si>
  <si>
    <t>购置路灯336盏（团结西村、团结东村共100盏，木乎尔村236盏）；购置135中型挖掘机1台，购置抛雪机1套及相关配套附属设施（挖掘机及抛雪机归团结西村所有）。</t>
  </si>
  <si>
    <t>太阳路灯≥336盏
购置135中型挖掘机数量≥1台
购置抛雪机数量≥1套           
满意度指标≥90%</t>
  </si>
  <si>
    <t>ym2025238</t>
  </si>
  <si>
    <t>裕民县新地乡木乎尔村路边渠修复项目</t>
  </si>
  <si>
    <t>木乎尔村</t>
  </si>
  <si>
    <t>对木乎尔村村庄巷道内共计15公里渠道和配套管涵修复及相关附属配套设施。总投资225万元，先安排180万元实施此项目，后期安排其他资金补充剩余资金。</t>
  </si>
  <si>
    <t>修复渠道长度≥15公里
满意度指标≥95%</t>
  </si>
  <si>
    <t>项目建成后可改善农村整体环境，改善农村面貌，提高乡村建设配套。</t>
  </si>
  <si>
    <t>ym2025239</t>
  </si>
  <si>
    <t>裕民县新地乡木乎尔村入户道路硬化项目</t>
  </si>
  <si>
    <t>对木乎尔村7500平方米入户道路路面进行硬化及相关附属配套设施。</t>
  </si>
  <si>
    <t>入户道路硬化面积≥7500平方米
满意度指标≥95%</t>
  </si>
  <si>
    <t>ym2025240</t>
  </si>
  <si>
    <t>裕民县阿勒腾也木勒乡江阿布拉克村多规合一村庄规划编制</t>
  </si>
  <si>
    <t>江阿布拉克村</t>
  </si>
  <si>
    <t>为裕民县阿勒腾也木勒乡江阿布拉克村编制多规合一村庄规划。</t>
  </si>
  <si>
    <t>阿勒腾也木勒乡人民政府</t>
  </si>
  <si>
    <t>杨帆</t>
  </si>
  <si>
    <t>数量≧1册
可持续影响指标≥2126人
满意度指标≥90%</t>
  </si>
  <si>
    <t>ym2025241</t>
  </si>
  <si>
    <t>裕民县阿勒腾也木勒乡白布谢村、克孜布拉克村村容村貌提升建设项目</t>
  </si>
  <si>
    <t>白布谢村、
克孜布拉克村</t>
  </si>
  <si>
    <t>新建道路硬化5000平方米及相关配套附属设施。</t>
  </si>
  <si>
    <t>新建路面硬化≥5000平方米
可持续影响指标≥1430人
满意度指标≥90%</t>
  </si>
  <si>
    <t>ym2025193</t>
  </si>
  <si>
    <t>裕民县阿勒腾也木勒乡白布谢村、克孜布拉克村公共区域照明设施提升项目</t>
  </si>
  <si>
    <t>购置公共区域照明500盏及相关配套设施。</t>
  </si>
  <si>
    <t>照明设施≥500盏
可持续影响指标≥1100人    
满意度指标≥90%</t>
  </si>
  <si>
    <t>ym2025242</t>
  </si>
  <si>
    <t>裕民县阿勒腾也木勒乡克孜布拉克村路边渠建设项目</t>
  </si>
  <si>
    <t>克孜布拉克村</t>
  </si>
  <si>
    <t>新建村内路边渠8公里和配套管涵及相关配套附属设施。</t>
  </si>
  <si>
    <t>新建路边渠≥8公里
可持续影响指标≥330人
满意度指标≥90%</t>
  </si>
  <si>
    <t>ym2025088</t>
  </si>
  <si>
    <t>裕民县吉也克镇多规合一村庄规划编制</t>
  </si>
  <si>
    <t>毕替坤村、萨热布拉克村、库木托别村</t>
  </si>
  <si>
    <t>为裕民县吉也克镇毕替坤村、萨热布拉克村、库木托别村编制多规合一村庄规划。</t>
  </si>
  <si>
    <t>吉也克镇人民政府</t>
  </si>
  <si>
    <t>沈聪</t>
  </si>
  <si>
    <t>ym2025132</t>
  </si>
  <si>
    <t>裕民县吉也克镇库萨克南村巷道路面硬化建设项目</t>
  </si>
  <si>
    <t>库萨克南村</t>
  </si>
  <si>
    <t>村内道路硬化11000平方米及相关配套设施。</t>
  </si>
  <si>
    <t>村内巷道路面硬化≥11000平方米
满意度指标≥95%</t>
  </si>
  <si>
    <t>ym2025183</t>
  </si>
  <si>
    <t>裕民县吉也克镇库萨克北村村内道路建设项目</t>
  </si>
  <si>
    <t>库萨克北村</t>
  </si>
  <si>
    <t>沿219国道新建5500平方米道路硬化，村内巷道翻新沥青路面5000平方米及配套附属设施。</t>
  </si>
  <si>
    <t>村内巷道路面硬化≥10500平方米
满意度指标≥95%</t>
  </si>
  <si>
    <t>ym2025243</t>
  </si>
  <si>
    <t>裕民县吉也克镇库萨克北村公共区域照明配套设施建设项目</t>
  </si>
  <si>
    <t>购置公共区域照明设施213盏及相关配套设施。</t>
  </si>
  <si>
    <t>太阳路灯≥213盏         
满意度指标≥90%</t>
  </si>
  <si>
    <t>ym2025178</t>
  </si>
  <si>
    <t>裕民县江格斯乡切格尔村多规合一村庄规划编制</t>
  </si>
  <si>
    <t>切格尔村</t>
  </si>
  <si>
    <t>为裕民县江格斯乡切格尔村编制多规合一村庄规划。</t>
  </si>
  <si>
    <t>江格斯乡人民政府</t>
  </si>
  <si>
    <t>苟承诗</t>
  </si>
  <si>
    <t>ym2025244</t>
  </si>
  <si>
    <t>裕民县江格斯乡吉兰德村、塔斯特布拉克村便民服务点建设项目</t>
  </si>
  <si>
    <t>吉兰德村、塔斯特布拉克村</t>
  </si>
  <si>
    <t>为做好旅游服务保障工作，吉兰德村改建1处便民卫生间，塔斯特布拉克村改建1处土特产销售点及停车区等相关配套附属设施。</t>
  </si>
  <si>
    <t>销售点≥1处
卫生间≥1处
满意度指标≥90%</t>
  </si>
  <si>
    <t>ym2025245</t>
  </si>
  <si>
    <t>裕民县江格斯乡吉兰德村道路硬化建设项目</t>
  </si>
  <si>
    <t>吉兰德村</t>
  </si>
  <si>
    <t>村内道路硬化8740平方米及相关配套附属设施。</t>
  </si>
  <si>
    <t>村内巷道路面硬化≥8740平方米
满意度指标≥95%</t>
  </si>
  <si>
    <t>ym2025246</t>
  </si>
  <si>
    <t>裕民县江格斯乡塔斯特布拉克村村组道路建设项目</t>
  </si>
  <si>
    <t>塔斯特布拉克村</t>
  </si>
  <si>
    <t>村内道路硬化8810平方米及相关配套附属设施。</t>
  </si>
  <si>
    <t>村内巷道路面硬化≥8810平方米
满意度指标≥95%</t>
  </si>
  <si>
    <t>ym2025247</t>
  </si>
  <si>
    <t>裕民县江格斯乡吉兰德村、塔斯特布拉克村公共区域配套建设项目</t>
  </si>
  <si>
    <t>购置公共区域照明80盏（其中：吉兰德村40盏、塔斯特布拉克村40盏）及相关附属配套设施。</t>
  </si>
  <si>
    <t>照明设施≥80盏
满意度指标≥90%</t>
  </si>
  <si>
    <t>ym2025248</t>
  </si>
  <si>
    <t>裕民县新地乡木呼尔一村仓储库附属配套设施建设项目</t>
  </si>
  <si>
    <t>木呼尔一村</t>
  </si>
  <si>
    <t>新建村内变压器1座及相关配套附属设施（400kVA变压器），扒谷机一台，清粮机一台，摆头机一台，15米长输送机一台，10米长输送机二台及相关配套附属设施。</t>
  </si>
  <si>
    <t>新建变压器数量≥1座
购置扒谷机数量≥1台
购置清粮机数量≥1台
购置摆头机数量≥1台
购置15米长输送机数量≥1台
购置10米长输送机数量≥2台</t>
  </si>
  <si>
    <t>该项目的实施进一步提高村集体收入的同时给承租方带来便利。</t>
  </si>
  <si>
    <t>ym2025249</t>
  </si>
  <si>
    <t>裕民县江格斯乡铁日斯布拉村农村饮水巩固提升建设项目</t>
  </si>
  <si>
    <t>铁日斯布拉村</t>
  </si>
  <si>
    <t>新建蓄水池1座及供水管道等相关配套设施。</t>
  </si>
  <si>
    <t>蓄水池≥1座
满意度指标≥90%</t>
  </si>
  <si>
    <t>该项目实施后能够保障群众日常用水安全，大幅提升群众幸福感、获得感。</t>
  </si>
  <si>
    <t>ym2025066</t>
  </si>
  <si>
    <t>裕民县阿勒腾也木勒乡脱贫户（监测户）小麦单产提升补助提升项目</t>
  </si>
  <si>
    <t>阿勒腾也木勒乡</t>
  </si>
  <si>
    <t>对全乡符合条件的脱贫户、监测户2025年用二轮确权耕地种植小麦单产提升1.5%以上给予每亩150元补助，共4000亩左右，共计60万元。具体细节由乡人民政府、农业农村局根据行业规范制定。若有缺口下次补足、若有结余收回再安排。</t>
  </si>
  <si>
    <t>小麦每亩补助≥150元
种植亩数≥4000亩
满意度指标≥90%</t>
  </si>
  <si>
    <t>该项目的实施为脱贫户、监测户鼓励种植小麦的同时提高了收入</t>
  </si>
  <si>
    <t>ym2025031</t>
  </si>
  <si>
    <t>裕民县哈拉布拉乡脱贫户（监测户）小麦单产提升补助提升项目</t>
  </si>
  <si>
    <t>哈拉布拉乡</t>
  </si>
  <si>
    <t>对全乡符合条件的脱贫户、监测户2025年用二轮确权耕地种植小麦单产提升1.5%以上给予每亩150元补助，共2870亩左右，共计43.05万元。具体细节由乡人民政府、农业农村局根据行业规范制定。若有缺口下次补足、若有结余收回再安排。</t>
  </si>
  <si>
    <t>小麦每亩补助≥150元
种植亩数≥2870亩
满意度指标≥90%</t>
  </si>
  <si>
    <t>ym2025152</t>
  </si>
  <si>
    <t>裕民县江格斯乡脱贫户（监测户）小麦单产提升补助项目</t>
  </si>
  <si>
    <t>江格斯乡</t>
  </si>
  <si>
    <t>对全乡符合条件的脱贫户、监测户2025年用二轮确权耕地种植小麦单产提升1.5%以上给予每亩150元补助，共3200亩左右，共计48万元。具体细节由乡人民政府、农业农村局根据行业规范制定。若有缺口下次补足、若有结余收回再安排。</t>
  </si>
  <si>
    <t>小麦每亩补助≥150元
种植亩数≥3200亩
满意度指标≥90%</t>
  </si>
  <si>
    <t>ym2025124</t>
  </si>
  <si>
    <t>裕民县吉也克镇脱贫户（监测户）玉米单产提升补助提升项目</t>
  </si>
  <si>
    <t>吉也克镇</t>
  </si>
  <si>
    <t>对全镇符合条件的脱贫户、监测户2025年用二轮确权耕地种植玉米单产提升3%以上给予每亩150元补助，共224亩左右进行补贴，共计3.5万元。具体细节由乡人民政府、农业农村局根据行业规范制定。若有缺口下次补足、若有结余收回再安排。</t>
  </si>
  <si>
    <t>玉米每亩补助≥150元
种植亩数≥224亩
满意度指标≥90%</t>
  </si>
  <si>
    <t>该项目的实施为脱贫户、监测户鼓励种植玉米的同时提高了收入</t>
  </si>
  <si>
    <t>ym2025250</t>
  </si>
  <si>
    <t>裕民县阿勒腾也木勒乡脱贫户（监测户）玉米单产提升补助提升项目</t>
  </si>
  <si>
    <t>对全乡符合条件的脱贫户、监测户2025年用二轮确权耕地种植玉米单产提升3%以上给予每亩150元补助，共3300亩左右进行补贴，共计49.5万元。具体细节由乡人民政府、农业农村局根据行业规范制定。若有缺口下次补足、若有结余收回再安排。</t>
  </si>
  <si>
    <t>玉米每亩补助≥150元
种植亩数≥3300亩
满意度指标≥90%</t>
  </si>
  <si>
    <t>ym2025032</t>
  </si>
  <si>
    <t>裕民县哈拉布拉乡脱贫户（监测户）公益性岗位补助项目（第四批）</t>
  </si>
  <si>
    <t>2025年5月-12月</t>
  </si>
  <si>
    <t>对全乡符合条件的脱贫户、监测户给予从事公益事业劳动和乡村建设公益性岗位补助，共计2人（5-12月补助）。具体细节由乡人民政府、农业农村局根据行业规范制定。若有缺口下次补足、若有结余收回再安排。</t>
  </si>
  <si>
    <t>就业人数≥2人
每月发放≥1750元
满意度指标≥90%</t>
  </si>
  <si>
    <t>为脱贫户监测户提供了就地就近就业的便利的同时提高了农户收入</t>
  </si>
  <si>
    <t>ym2025067</t>
  </si>
  <si>
    <t>裕民县阿勒腾也木勒乡脱贫户（监测户）公益性岗位补助项目(第三批)</t>
  </si>
  <si>
    <t>对全乡符合条件的脱贫户、监测户给予从事公益事业劳动和乡村建设公益性岗位补助，共计54人（5-12月补助），具体细节由乡人民政府、农业农村局根据行业规范制定。若有缺口下次补足、若有结余收回再安排。</t>
  </si>
  <si>
    <t>新增就业人数≥54人
项目总成本≤75.6万元
脱贫户（监测户）满意度≥95%</t>
  </si>
  <si>
    <t>ym2025253</t>
  </si>
  <si>
    <t>裕民县哈拉布拉乡脱贫户（监测户）玉米单产提升补助提升项目</t>
  </si>
  <si>
    <t>对全乡符合条件的脱贫户、监测户2025年用二轮确权耕地种植玉米单产提升3%以上给予每亩150元补助，共1430亩，本次共计申请21.45万元，其中：自治区衔接资金7.2万元，结余资金14.25。具体细节由乡人民政府、农业农村局根据行业规范制定。若有缺口下次补足、若有结余收回再安排。</t>
  </si>
  <si>
    <t>农业种植≥950亩
满意度指标≥90%
每亩增收≥150元
人均增收≥1500元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</si>
</sst>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sz val="22"/>
      <name val="宋体"/>
      <charset val="134"/>
    </font>
    <font>
      <b/>
      <sz val="13"/>
      <name val="仿宋_GB2312"/>
      <charset val="134"/>
    </font>
    <font>
      <b/>
      <sz val="11"/>
      <name val="宋体"/>
      <charset val="134"/>
      <scheme val="minor"/>
    </font>
    <font>
      <sz val="36"/>
      <name val="方正小标宋简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22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</cellStyles>
  <tableStyles count="0" defaultTableStyle="TableStyleMedium2"/>
  <colors>
    <mruColors>
      <color rgb="00EB9D69"/>
      <color rgb="00E7ACE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5</xdr:row>
      <xdr:rowOff>108585</xdr:rowOff>
    </xdr:to>
    <xdr:pic>
      <xdr:nvPicPr>
        <xdr:cNvPr id="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070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9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8006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756920</xdr:colOff>
      <xdr:row>5</xdr:row>
      <xdr:rowOff>108585</xdr:rowOff>
    </xdr:to>
    <xdr:pic>
      <xdr:nvPicPr>
        <xdr:cNvPr id="10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070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1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4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5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4</xdr:row>
      <xdr:rowOff>0</xdr:rowOff>
    </xdr:from>
    <xdr:to>
      <xdr:col>5</xdr:col>
      <xdr:colOff>758190</xdr:colOff>
      <xdr:row>5</xdr:row>
      <xdr:rowOff>123825</xdr:rowOff>
    </xdr:to>
    <xdr:pic>
      <xdr:nvPicPr>
        <xdr:cNvPr id="1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457700"/>
          <a:ext cx="52197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5</xdr:row>
      <xdr:rowOff>0</xdr:rowOff>
    </xdr:from>
    <xdr:to>
      <xdr:col>5</xdr:col>
      <xdr:colOff>758190</xdr:colOff>
      <xdr:row>5</xdr:row>
      <xdr:rowOff>481965</xdr:rowOff>
    </xdr:to>
    <xdr:pic>
      <xdr:nvPicPr>
        <xdr:cNvPr id="1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8033385" y="4800600"/>
          <a:ext cx="521970" cy="48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3"/>
  <sheetViews>
    <sheetView tabSelected="1" zoomScale="30" zoomScaleNormal="30" workbookViewId="0">
      <selection activeCell="N8" sqref="N8"/>
    </sheetView>
  </sheetViews>
  <sheetFormatPr defaultColWidth="9" defaultRowHeight="13.5"/>
  <cols>
    <col min="1" max="1" width="10" style="6" customWidth="1"/>
    <col min="2" max="2" width="12.775" style="1" customWidth="1"/>
    <col min="3" max="3" width="40.8333333333333" style="1" customWidth="1"/>
    <col min="4" max="4" width="16.9416666666667" style="1" customWidth="1"/>
    <col min="5" max="5" width="21.775" style="1" customWidth="1"/>
    <col min="6" max="6" width="26.1333333333333" style="1" customWidth="1"/>
    <col min="7" max="7" width="92.225" style="1" customWidth="1"/>
    <col min="8" max="8" width="9.16666666666667" style="1" customWidth="1"/>
    <col min="9" max="9" width="8.05833333333333" style="1" customWidth="1"/>
    <col min="10" max="10" width="10.275" style="1" customWidth="1"/>
    <col min="11" max="11" width="9.725" style="1" customWidth="1"/>
    <col min="12" max="12" width="9.16666666666667" style="1" customWidth="1"/>
    <col min="13" max="13" width="15.8333333333333" style="1" customWidth="1"/>
    <col min="14" max="14" width="11.3916666666667" style="1" customWidth="1"/>
    <col min="15" max="15" width="5.88333333333333" style="1" customWidth="1"/>
    <col min="16" max="16" width="14.4416666666667" style="1" customWidth="1"/>
    <col min="17" max="17" width="15.1083333333333" style="1" customWidth="1"/>
    <col min="18" max="18" width="10.225" style="1" customWidth="1"/>
    <col min="19" max="19" width="16.3916666666667" style="1" customWidth="1"/>
    <col min="20" max="20" width="14.4416666666667" style="1" customWidth="1"/>
    <col min="21" max="21" width="15.275" style="1" customWidth="1"/>
    <col min="22" max="22" width="10.6333333333333" style="1" customWidth="1"/>
    <col min="23" max="23" width="12.3833333333333" style="1" customWidth="1"/>
    <col min="24" max="25" width="7.85" style="1" customWidth="1"/>
    <col min="26" max="26" width="5.41666666666667" style="1" customWidth="1"/>
    <col min="27" max="27" width="6.10833333333333" style="1" customWidth="1"/>
    <col min="28" max="28" width="5.83333333333333" style="1" customWidth="1"/>
    <col min="29" max="29" width="10.6666666666667" style="1" customWidth="1"/>
    <col min="30" max="30" width="6.25" style="1" customWidth="1"/>
    <col min="31" max="31" width="9.30833333333333" style="1" customWidth="1"/>
    <col min="32" max="32" width="76.9416666666667" style="1" customWidth="1"/>
    <col min="33" max="33" width="69.1666666666667" style="1" customWidth="1"/>
    <col min="34" max="16384" width="9" style="1"/>
  </cols>
  <sheetData>
    <row r="1" s="1" customFormat="1" ht="70" customHeight="1" spans="1:3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="2" customFormat="1" ht="88" customHeight="1" spans="1:3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8" t="s">
        <v>9</v>
      </c>
      <c r="Q2" s="8" t="s">
        <v>10</v>
      </c>
      <c r="R2" s="8" t="s">
        <v>11</v>
      </c>
      <c r="S2" s="8" t="s">
        <v>12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4" t="s">
        <v>13</v>
      </c>
      <c r="AG2" s="14" t="s">
        <v>14</v>
      </c>
    </row>
    <row r="3" s="3" customFormat="1" ht="121" customHeight="1" spans="1:33">
      <c r="A3" s="8"/>
      <c r="B3" s="8"/>
      <c r="C3" s="8"/>
      <c r="D3" s="8"/>
      <c r="E3" s="8"/>
      <c r="F3" s="8"/>
      <c r="G3" s="8"/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  <c r="M3" s="8" t="s">
        <v>20</v>
      </c>
      <c r="N3" s="8" t="s">
        <v>21</v>
      </c>
      <c r="O3" s="8" t="s">
        <v>22</v>
      </c>
      <c r="P3" s="8"/>
      <c r="Q3" s="8"/>
      <c r="R3" s="8"/>
      <c r="S3" s="8" t="s">
        <v>23</v>
      </c>
      <c r="T3" s="8" t="s">
        <v>24</v>
      </c>
      <c r="U3" s="8" t="s">
        <v>25</v>
      </c>
      <c r="V3" s="8" t="s">
        <v>26</v>
      </c>
      <c r="W3" s="8" t="s">
        <v>27</v>
      </c>
      <c r="X3" s="8" t="s">
        <v>28</v>
      </c>
      <c r="Y3" s="8" t="s">
        <v>29</v>
      </c>
      <c r="Z3" s="8" t="s">
        <v>30</v>
      </c>
      <c r="AA3" s="8" t="s">
        <v>31</v>
      </c>
      <c r="AB3" s="8" t="s">
        <v>32</v>
      </c>
      <c r="AC3" s="8" t="s">
        <v>33</v>
      </c>
      <c r="AD3" s="8" t="s">
        <v>34</v>
      </c>
      <c r="AE3" s="8" t="s">
        <v>35</v>
      </c>
      <c r="AF3" s="15"/>
      <c r="AG3" s="15"/>
    </row>
    <row r="4" s="4" customFormat="1" ht="72" customHeight="1" spans="1:33">
      <c r="A4" s="10" t="s">
        <v>36</v>
      </c>
      <c r="B4" s="11"/>
      <c r="C4" s="11"/>
      <c r="D4" s="11"/>
      <c r="E4" s="11"/>
      <c r="F4" s="11"/>
      <c r="G4" s="12"/>
      <c r="H4" s="9">
        <f>SUM(H6:H43)</f>
        <v>8</v>
      </c>
      <c r="I4" s="9">
        <f t="shared" ref="I4:O4" si="0">SUM(I6:I43)</f>
        <v>2</v>
      </c>
      <c r="J4" s="9">
        <f t="shared" si="0"/>
        <v>26</v>
      </c>
      <c r="K4" s="9">
        <f t="shared" si="0"/>
        <v>0</v>
      </c>
      <c r="L4" s="9">
        <f t="shared" si="0"/>
        <v>1</v>
      </c>
      <c r="M4" s="9">
        <f t="shared" si="0"/>
        <v>0</v>
      </c>
      <c r="N4" s="9">
        <f t="shared" si="0"/>
        <v>1</v>
      </c>
      <c r="O4" s="9">
        <f t="shared" si="0"/>
        <v>0</v>
      </c>
      <c r="P4" s="9">
        <f>SUM(P5:P43)</f>
        <v>19652</v>
      </c>
      <c r="Q4" s="9"/>
      <c r="R4" s="9"/>
      <c r="S4" s="9">
        <f>SUM(S5:S43)</f>
        <v>2998</v>
      </c>
      <c r="T4" s="9">
        <f t="shared" ref="S4:AE4" si="1">SUM(T5:T7)</f>
        <v>29</v>
      </c>
      <c r="U4" s="9">
        <f>SUM(U5:U43)</f>
        <v>2969</v>
      </c>
      <c r="V4" s="9">
        <f t="shared" si="1"/>
        <v>0</v>
      </c>
      <c r="W4" s="9">
        <f t="shared" si="1"/>
        <v>0</v>
      </c>
      <c r="X4" s="9">
        <f t="shared" si="1"/>
        <v>0</v>
      </c>
      <c r="Y4" s="9">
        <f t="shared" si="1"/>
        <v>0</v>
      </c>
      <c r="Z4" s="9">
        <f t="shared" si="1"/>
        <v>0</v>
      </c>
      <c r="AA4" s="9">
        <f t="shared" si="1"/>
        <v>0</v>
      </c>
      <c r="AB4" s="9">
        <f t="shared" si="1"/>
        <v>0</v>
      </c>
      <c r="AC4" s="9">
        <f t="shared" si="1"/>
        <v>0</v>
      </c>
      <c r="AD4" s="9">
        <f t="shared" si="1"/>
        <v>0</v>
      </c>
      <c r="AE4" s="9">
        <f t="shared" si="1"/>
        <v>0</v>
      </c>
      <c r="AF4" s="9"/>
      <c r="AG4" s="9"/>
    </row>
    <row r="5" s="5" customFormat="1" ht="27" spans="1:3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="5" customFormat="1" ht="124" customHeight="1" spans="1:33">
      <c r="A6" s="13">
        <v>1</v>
      </c>
      <c r="B6" s="13" t="s">
        <v>37</v>
      </c>
      <c r="C6" s="13" t="s">
        <v>38</v>
      </c>
      <c r="D6" s="13" t="s">
        <v>39</v>
      </c>
      <c r="E6" s="13" t="s">
        <v>40</v>
      </c>
      <c r="F6" s="13" t="s">
        <v>41</v>
      </c>
      <c r="G6" s="13" t="s">
        <v>42</v>
      </c>
      <c r="H6" s="13"/>
      <c r="I6" s="13"/>
      <c r="J6" s="13"/>
      <c r="K6" s="13"/>
      <c r="L6" s="13">
        <v>1</v>
      </c>
      <c r="M6" s="13"/>
      <c r="N6" s="13"/>
      <c r="O6" s="13"/>
      <c r="P6" s="13">
        <v>360</v>
      </c>
      <c r="Q6" s="13" t="s">
        <v>43</v>
      </c>
      <c r="R6" s="13" t="s">
        <v>44</v>
      </c>
      <c r="S6" s="13">
        <f>SUM(T6:AD6)</f>
        <v>108</v>
      </c>
      <c r="T6" s="13"/>
      <c r="U6" s="13">
        <v>108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 t="s">
        <v>45</v>
      </c>
      <c r="AG6" s="13" t="s">
        <v>46</v>
      </c>
    </row>
    <row r="7" s="5" customFormat="1" ht="144" customHeight="1" spans="1:33">
      <c r="A7" s="13">
        <v>2</v>
      </c>
      <c r="B7" s="13" t="s">
        <v>47</v>
      </c>
      <c r="C7" s="13" t="s">
        <v>48</v>
      </c>
      <c r="D7" s="13" t="s">
        <v>39</v>
      </c>
      <c r="E7" s="13" t="s">
        <v>49</v>
      </c>
      <c r="F7" s="13" t="s">
        <v>41</v>
      </c>
      <c r="G7" s="13" t="s">
        <v>50</v>
      </c>
      <c r="H7" s="13">
        <v>1</v>
      </c>
      <c r="I7" s="13"/>
      <c r="J7" s="13"/>
      <c r="K7" s="13"/>
      <c r="L7" s="13"/>
      <c r="M7" s="13"/>
      <c r="N7" s="13"/>
      <c r="O7" s="13"/>
      <c r="P7" s="13">
        <v>2200</v>
      </c>
      <c r="Q7" s="13" t="s">
        <v>51</v>
      </c>
      <c r="R7" s="13" t="s">
        <v>52</v>
      </c>
      <c r="S7" s="13">
        <f t="shared" ref="S7:S43" si="2">SUM(T7:AD7)</f>
        <v>60.35</v>
      </c>
      <c r="T7" s="13">
        <v>29</v>
      </c>
      <c r="U7" s="13">
        <v>31.35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 t="s">
        <v>53</v>
      </c>
      <c r="AG7" s="13" t="s">
        <v>54</v>
      </c>
    </row>
    <row r="8" ht="162" spans="1:33">
      <c r="A8" s="13">
        <v>3</v>
      </c>
      <c r="B8" s="13" t="s">
        <v>55</v>
      </c>
      <c r="C8" s="13" t="s">
        <v>56</v>
      </c>
      <c r="D8" s="13" t="s">
        <v>39</v>
      </c>
      <c r="E8" s="13" t="s">
        <v>40</v>
      </c>
      <c r="F8" s="13" t="s">
        <v>41</v>
      </c>
      <c r="G8" s="13" t="s">
        <v>57</v>
      </c>
      <c r="H8" s="13"/>
      <c r="I8" s="13"/>
      <c r="J8" s="13"/>
      <c r="K8" s="13"/>
      <c r="L8" s="13"/>
      <c r="M8" s="13"/>
      <c r="N8" s="13">
        <v>1</v>
      </c>
      <c r="O8" s="13"/>
      <c r="P8" s="13">
        <v>2200</v>
      </c>
      <c r="Q8" s="13" t="s">
        <v>51</v>
      </c>
      <c r="R8" s="13" t="s">
        <v>52</v>
      </c>
      <c r="S8" s="13">
        <f t="shared" si="2"/>
        <v>23</v>
      </c>
      <c r="T8" s="13"/>
      <c r="U8" s="13">
        <v>23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 t="s">
        <v>58</v>
      </c>
      <c r="AG8" s="13" t="s">
        <v>59</v>
      </c>
    </row>
    <row r="9" ht="130" customHeight="1" spans="1:33">
      <c r="A9" s="13">
        <v>4</v>
      </c>
      <c r="B9" s="13" t="s">
        <v>60</v>
      </c>
      <c r="C9" s="13" t="s">
        <v>61</v>
      </c>
      <c r="D9" s="13" t="s">
        <v>39</v>
      </c>
      <c r="E9" s="13" t="s">
        <v>40</v>
      </c>
      <c r="F9" s="13" t="s">
        <v>62</v>
      </c>
      <c r="G9" s="13" t="s">
        <v>63</v>
      </c>
      <c r="H9" s="13"/>
      <c r="I9" s="13"/>
      <c r="J9" s="13">
        <v>1</v>
      </c>
      <c r="K9" s="13"/>
      <c r="L9" s="13"/>
      <c r="M9" s="13"/>
      <c r="N9" s="13"/>
      <c r="O9" s="13"/>
      <c r="P9" s="13">
        <v>429</v>
      </c>
      <c r="Q9" s="13" t="s">
        <v>64</v>
      </c>
      <c r="R9" s="13" t="s">
        <v>65</v>
      </c>
      <c r="S9" s="13">
        <f t="shared" si="2"/>
        <v>130</v>
      </c>
      <c r="T9" s="13"/>
      <c r="U9" s="13">
        <v>130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 t="s">
        <v>66</v>
      </c>
      <c r="AG9" s="13" t="s">
        <v>67</v>
      </c>
    </row>
    <row r="10" ht="81" spans="1:33">
      <c r="A10" s="13">
        <v>5</v>
      </c>
      <c r="B10" s="13" t="s">
        <v>68</v>
      </c>
      <c r="C10" s="13" t="s">
        <v>69</v>
      </c>
      <c r="D10" s="13" t="s">
        <v>39</v>
      </c>
      <c r="E10" s="13" t="s">
        <v>40</v>
      </c>
      <c r="F10" s="13" t="s">
        <v>70</v>
      </c>
      <c r="G10" s="13" t="s">
        <v>71</v>
      </c>
      <c r="H10" s="13"/>
      <c r="I10" s="13"/>
      <c r="J10" s="13">
        <v>1</v>
      </c>
      <c r="K10" s="13"/>
      <c r="L10" s="13"/>
      <c r="M10" s="13"/>
      <c r="N10" s="13"/>
      <c r="O10" s="13"/>
      <c r="P10" s="13">
        <v>1664</v>
      </c>
      <c r="Q10" s="13" t="s">
        <v>64</v>
      </c>
      <c r="R10" s="13" t="s">
        <v>65</v>
      </c>
      <c r="S10" s="13">
        <f t="shared" si="2"/>
        <v>10</v>
      </c>
      <c r="T10" s="13"/>
      <c r="U10" s="13">
        <v>10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 t="s">
        <v>72</v>
      </c>
      <c r="AG10" s="13" t="s">
        <v>73</v>
      </c>
    </row>
    <row r="11" ht="108" spans="1:33">
      <c r="A11" s="13">
        <v>6</v>
      </c>
      <c r="B11" s="13" t="s">
        <v>74</v>
      </c>
      <c r="C11" s="13" t="s">
        <v>75</v>
      </c>
      <c r="D11" s="13" t="s">
        <v>39</v>
      </c>
      <c r="E11" s="13" t="s">
        <v>40</v>
      </c>
      <c r="F11" s="13" t="s">
        <v>62</v>
      </c>
      <c r="G11" s="13" t="s">
        <v>76</v>
      </c>
      <c r="H11" s="13"/>
      <c r="I11" s="13"/>
      <c r="J11" s="13">
        <v>1</v>
      </c>
      <c r="K11" s="13"/>
      <c r="L11" s="13"/>
      <c r="M11" s="13"/>
      <c r="N11" s="13"/>
      <c r="O11" s="13"/>
      <c r="P11" s="13">
        <v>93</v>
      </c>
      <c r="Q11" s="13" t="s">
        <v>64</v>
      </c>
      <c r="R11" s="13" t="s">
        <v>65</v>
      </c>
      <c r="S11" s="13">
        <f t="shared" si="2"/>
        <v>105</v>
      </c>
      <c r="T11" s="13"/>
      <c r="U11" s="13">
        <v>105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 t="s">
        <v>77</v>
      </c>
      <c r="AG11" s="13" t="s">
        <v>78</v>
      </c>
    </row>
    <row r="12" ht="108" spans="1:33">
      <c r="A12" s="13">
        <v>7</v>
      </c>
      <c r="B12" s="13" t="s">
        <v>79</v>
      </c>
      <c r="C12" s="13" t="s">
        <v>80</v>
      </c>
      <c r="D12" s="13" t="s">
        <v>39</v>
      </c>
      <c r="E12" s="13" t="s">
        <v>40</v>
      </c>
      <c r="F12" s="13" t="s">
        <v>62</v>
      </c>
      <c r="G12" s="13" t="s">
        <v>81</v>
      </c>
      <c r="H12" s="13"/>
      <c r="I12" s="13"/>
      <c r="J12" s="13">
        <v>1</v>
      </c>
      <c r="K12" s="13"/>
      <c r="L12" s="13"/>
      <c r="M12" s="13"/>
      <c r="N12" s="13"/>
      <c r="O12" s="13"/>
      <c r="P12" s="13">
        <v>429</v>
      </c>
      <c r="Q12" s="13" t="s">
        <v>64</v>
      </c>
      <c r="R12" s="13" t="s">
        <v>65</v>
      </c>
      <c r="S12" s="13">
        <f t="shared" si="2"/>
        <v>102</v>
      </c>
      <c r="T12" s="13"/>
      <c r="U12" s="13">
        <v>102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 t="s">
        <v>82</v>
      </c>
      <c r="AG12" s="13" t="s">
        <v>67</v>
      </c>
    </row>
    <row r="13" ht="83.25" spans="1:33">
      <c r="A13" s="13">
        <v>8</v>
      </c>
      <c r="B13" s="13" t="s">
        <v>83</v>
      </c>
      <c r="C13" s="13" t="s">
        <v>84</v>
      </c>
      <c r="D13" s="13" t="s">
        <v>39</v>
      </c>
      <c r="E13" s="13" t="s">
        <v>40</v>
      </c>
      <c r="F13" s="13" t="s">
        <v>85</v>
      </c>
      <c r="G13" s="13" t="s">
        <v>86</v>
      </c>
      <c r="H13" s="13"/>
      <c r="I13" s="13"/>
      <c r="J13" s="13">
        <v>1</v>
      </c>
      <c r="K13" s="13"/>
      <c r="L13" s="13"/>
      <c r="M13" s="13"/>
      <c r="N13" s="13"/>
      <c r="O13" s="13"/>
      <c r="P13" s="13">
        <v>429</v>
      </c>
      <c r="Q13" s="13" t="s">
        <v>64</v>
      </c>
      <c r="R13" s="13" t="s">
        <v>65</v>
      </c>
      <c r="S13" s="13">
        <f t="shared" si="2"/>
        <v>25</v>
      </c>
      <c r="T13" s="13"/>
      <c r="U13" s="13">
        <v>25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6" t="s">
        <v>87</v>
      </c>
      <c r="AG13" s="13" t="s">
        <v>88</v>
      </c>
    </row>
    <row r="14" ht="81" spans="1:33">
      <c r="A14" s="13">
        <v>9</v>
      </c>
      <c r="B14" s="13" t="s">
        <v>89</v>
      </c>
      <c r="C14" s="13" t="s">
        <v>90</v>
      </c>
      <c r="D14" s="13" t="s">
        <v>39</v>
      </c>
      <c r="E14" s="13" t="s">
        <v>40</v>
      </c>
      <c r="F14" s="13" t="s">
        <v>62</v>
      </c>
      <c r="G14" s="13" t="s">
        <v>91</v>
      </c>
      <c r="H14" s="13"/>
      <c r="I14" s="13"/>
      <c r="J14" s="13">
        <v>1</v>
      </c>
      <c r="K14" s="13"/>
      <c r="L14" s="13"/>
      <c r="M14" s="13"/>
      <c r="N14" s="13"/>
      <c r="O14" s="13"/>
      <c r="P14" s="13">
        <v>28</v>
      </c>
      <c r="Q14" s="13" t="s">
        <v>64</v>
      </c>
      <c r="R14" s="13" t="s">
        <v>65</v>
      </c>
      <c r="S14" s="13">
        <f t="shared" si="2"/>
        <v>38</v>
      </c>
      <c r="T14" s="13"/>
      <c r="U14" s="13">
        <v>38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 t="s">
        <v>92</v>
      </c>
      <c r="AG14" s="13" t="s">
        <v>93</v>
      </c>
    </row>
    <row r="15" ht="108" spans="1:33">
      <c r="A15" s="13">
        <v>10</v>
      </c>
      <c r="B15" s="13" t="s">
        <v>94</v>
      </c>
      <c r="C15" s="13" t="s">
        <v>95</v>
      </c>
      <c r="D15" s="13" t="s">
        <v>39</v>
      </c>
      <c r="E15" s="13" t="s">
        <v>40</v>
      </c>
      <c r="F15" s="13" t="s">
        <v>96</v>
      </c>
      <c r="G15" s="13" t="s">
        <v>97</v>
      </c>
      <c r="H15" s="13"/>
      <c r="I15" s="13"/>
      <c r="J15" s="13">
        <v>1</v>
      </c>
      <c r="K15" s="13"/>
      <c r="L15" s="13"/>
      <c r="M15" s="13"/>
      <c r="N15" s="13"/>
      <c r="O15" s="13"/>
      <c r="P15" s="13">
        <v>1056</v>
      </c>
      <c r="Q15" s="13" t="s">
        <v>64</v>
      </c>
      <c r="R15" s="13" t="s">
        <v>65</v>
      </c>
      <c r="S15" s="13">
        <f t="shared" si="2"/>
        <v>120</v>
      </c>
      <c r="T15" s="13"/>
      <c r="U15" s="13">
        <v>120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 t="s">
        <v>98</v>
      </c>
      <c r="AG15" s="13" t="s">
        <v>67</v>
      </c>
    </row>
    <row r="16" ht="81" spans="1:33">
      <c r="A16" s="13">
        <v>11</v>
      </c>
      <c r="B16" s="13" t="s">
        <v>99</v>
      </c>
      <c r="C16" s="13" t="s">
        <v>100</v>
      </c>
      <c r="D16" s="13" t="s">
        <v>39</v>
      </c>
      <c r="E16" s="13" t="s">
        <v>40</v>
      </c>
      <c r="F16" s="13" t="s">
        <v>96</v>
      </c>
      <c r="G16" s="13" t="s">
        <v>101</v>
      </c>
      <c r="H16" s="13"/>
      <c r="I16" s="13"/>
      <c r="J16" s="13">
        <v>1</v>
      </c>
      <c r="K16" s="13"/>
      <c r="L16" s="13"/>
      <c r="M16" s="13"/>
      <c r="N16" s="13"/>
      <c r="O16" s="13"/>
      <c r="P16" s="13">
        <v>201</v>
      </c>
      <c r="Q16" s="13" t="s">
        <v>64</v>
      </c>
      <c r="R16" s="13" t="s">
        <v>65</v>
      </c>
      <c r="S16" s="13">
        <f t="shared" si="2"/>
        <v>24</v>
      </c>
      <c r="T16" s="13"/>
      <c r="U16" s="13">
        <v>24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 t="s">
        <v>102</v>
      </c>
      <c r="AG16" s="13" t="s">
        <v>103</v>
      </c>
    </row>
    <row r="17" ht="81" spans="1:33">
      <c r="A17" s="13">
        <v>12</v>
      </c>
      <c r="B17" s="13" t="s">
        <v>104</v>
      </c>
      <c r="C17" s="13" t="s">
        <v>105</v>
      </c>
      <c r="D17" s="13" t="s">
        <v>39</v>
      </c>
      <c r="E17" s="13" t="s">
        <v>40</v>
      </c>
      <c r="F17" s="13" t="s">
        <v>106</v>
      </c>
      <c r="G17" s="13" t="s">
        <v>107</v>
      </c>
      <c r="H17" s="13"/>
      <c r="I17" s="13"/>
      <c r="J17" s="13">
        <v>1</v>
      </c>
      <c r="K17" s="13"/>
      <c r="L17" s="13"/>
      <c r="M17" s="13"/>
      <c r="N17" s="13"/>
      <c r="O17" s="13"/>
      <c r="P17" s="13">
        <v>135</v>
      </c>
      <c r="Q17" s="13" t="s">
        <v>108</v>
      </c>
      <c r="R17" s="13" t="s">
        <v>109</v>
      </c>
      <c r="S17" s="13">
        <f t="shared" si="2"/>
        <v>40</v>
      </c>
      <c r="T17" s="13"/>
      <c r="U17" s="13">
        <v>40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 t="s">
        <v>110</v>
      </c>
      <c r="AG17" s="13" t="s">
        <v>111</v>
      </c>
    </row>
    <row r="18" ht="142" customHeight="1" spans="1:33">
      <c r="A18" s="13">
        <v>13</v>
      </c>
      <c r="B18" s="13" t="s">
        <v>112</v>
      </c>
      <c r="C18" s="13" t="s">
        <v>113</v>
      </c>
      <c r="D18" s="13" t="s">
        <v>39</v>
      </c>
      <c r="E18" s="13" t="s">
        <v>40</v>
      </c>
      <c r="F18" s="13" t="s">
        <v>114</v>
      </c>
      <c r="G18" s="13" t="s">
        <v>115</v>
      </c>
      <c r="H18" s="13"/>
      <c r="I18" s="13"/>
      <c r="J18" s="13">
        <v>1</v>
      </c>
      <c r="K18" s="13"/>
      <c r="L18" s="13"/>
      <c r="M18" s="13"/>
      <c r="N18" s="13"/>
      <c r="O18" s="13"/>
      <c r="P18" s="13">
        <v>200</v>
      </c>
      <c r="Q18" s="13" t="s">
        <v>108</v>
      </c>
      <c r="R18" s="13" t="s">
        <v>109</v>
      </c>
      <c r="S18" s="13">
        <f t="shared" si="2"/>
        <v>201</v>
      </c>
      <c r="T18" s="13"/>
      <c r="U18" s="13">
        <v>201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 t="s">
        <v>116</v>
      </c>
      <c r="AG18" s="13" t="s">
        <v>67</v>
      </c>
    </row>
    <row r="19" ht="100" customHeight="1" spans="1:33">
      <c r="A19" s="13">
        <v>14</v>
      </c>
      <c r="B19" s="13" t="s">
        <v>117</v>
      </c>
      <c r="C19" s="13" t="s">
        <v>118</v>
      </c>
      <c r="D19" s="13" t="s">
        <v>39</v>
      </c>
      <c r="E19" s="13" t="s">
        <v>40</v>
      </c>
      <c r="F19" s="13" t="s">
        <v>119</v>
      </c>
      <c r="G19" s="13" t="s">
        <v>120</v>
      </c>
      <c r="H19" s="13"/>
      <c r="I19" s="13"/>
      <c r="J19" s="13">
        <v>1</v>
      </c>
      <c r="K19" s="13"/>
      <c r="L19" s="13"/>
      <c r="M19" s="13"/>
      <c r="N19" s="13"/>
      <c r="O19" s="13"/>
      <c r="P19" s="13">
        <v>200</v>
      </c>
      <c r="Q19" s="13" t="s">
        <v>108</v>
      </c>
      <c r="R19" s="13" t="s">
        <v>109</v>
      </c>
      <c r="S19" s="13">
        <f t="shared" si="2"/>
        <v>180</v>
      </c>
      <c r="T19" s="13"/>
      <c r="U19" s="13">
        <v>180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 t="s">
        <v>121</v>
      </c>
      <c r="AG19" s="13" t="s">
        <v>122</v>
      </c>
    </row>
    <row r="20" ht="81" spans="1:33">
      <c r="A20" s="13">
        <v>15</v>
      </c>
      <c r="B20" s="13" t="s">
        <v>123</v>
      </c>
      <c r="C20" s="13" t="s">
        <v>124</v>
      </c>
      <c r="D20" s="13" t="s">
        <v>39</v>
      </c>
      <c r="E20" s="13" t="s">
        <v>40</v>
      </c>
      <c r="F20" s="13" t="s">
        <v>119</v>
      </c>
      <c r="G20" s="13" t="s">
        <v>125</v>
      </c>
      <c r="H20" s="13"/>
      <c r="I20" s="13"/>
      <c r="J20" s="13">
        <v>1</v>
      </c>
      <c r="K20" s="13"/>
      <c r="L20" s="13"/>
      <c r="M20" s="13"/>
      <c r="N20" s="13"/>
      <c r="O20" s="13"/>
      <c r="P20" s="13">
        <v>200</v>
      </c>
      <c r="Q20" s="13" t="s">
        <v>108</v>
      </c>
      <c r="R20" s="13" t="s">
        <v>109</v>
      </c>
      <c r="S20" s="13">
        <f t="shared" si="2"/>
        <v>53</v>
      </c>
      <c r="T20" s="13"/>
      <c r="U20" s="13">
        <v>53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 t="s">
        <v>126</v>
      </c>
      <c r="AG20" s="13" t="s">
        <v>122</v>
      </c>
    </row>
    <row r="21" ht="108" spans="1:33">
      <c r="A21" s="13">
        <v>16</v>
      </c>
      <c r="B21" s="13" t="s">
        <v>127</v>
      </c>
      <c r="C21" s="13" t="s">
        <v>128</v>
      </c>
      <c r="D21" s="13" t="s">
        <v>39</v>
      </c>
      <c r="E21" s="13" t="s">
        <v>40</v>
      </c>
      <c r="F21" s="13" t="s">
        <v>129</v>
      </c>
      <c r="G21" s="13" t="s">
        <v>130</v>
      </c>
      <c r="H21" s="13"/>
      <c r="I21" s="13"/>
      <c r="J21" s="13">
        <v>1</v>
      </c>
      <c r="K21" s="13"/>
      <c r="L21" s="13"/>
      <c r="M21" s="13"/>
      <c r="N21" s="13"/>
      <c r="O21" s="13"/>
      <c r="P21" s="13">
        <v>2126</v>
      </c>
      <c r="Q21" s="13" t="s">
        <v>131</v>
      </c>
      <c r="R21" s="13" t="s">
        <v>132</v>
      </c>
      <c r="S21" s="13">
        <f t="shared" si="2"/>
        <v>10</v>
      </c>
      <c r="T21" s="13"/>
      <c r="U21" s="13">
        <v>10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 t="s">
        <v>133</v>
      </c>
      <c r="AG21" s="13" t="s">
        <v>73</v>
      </c>
    </row>
    <row r="22" ht="108" spans="1:33">
      <c r="A22" s="13">
        <v>17</v>
      </c>
      <c r="B22" s="13" t="s">
        <v>134</v>
      </c>
      <c r="C22" s="13" t="s">
        <v>135</v>
      </c>
      <c r="D22" s="13" t="s">
        <v>39</v>
      </c>
      <c r="E22" s="13" t="s">
        <v>40</v>
      </c>
      <c r="F22" s="13" t="s">
        <v>136</v>
      </c>
      <c r="G22" s="13" t="s">
        <v>137</v>
      </c>
      <c r="H22" s="13"/>
      <c r="I22" s="13"/>
      <c r="J22" s="13">
        <v>1</v>
      </c>
      <c r="K22" s="13"/>
      <c r="L22" s="13"/>
      <c r="M22" s="13"/>
      <c r="N22" s="13"/>
      <c r="O22" s="13"/>
      <c r="P22" s="13">
        <v>1430</v>
      </c>
      <c r="Q22" s="13" t="s">
        <v>131</v>
      </c>
      <c r="R22" s="13" t="s">
        <v>132</v>
      </c>
      <c r="S22" s="13">
        <f t="shared" si="2"/>
        <v>65</v>
      </c>
      <c r="T22" s="13"/>
      <c r="U22" s="13">
        <v>65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 t="s">
        <v>138</v>
      </c>
      <c r="AG22" s="13" t="s">
        <v>122</v>
      </c>
    </row>
    <row r="23" ht="108" spans="1:33">
      <c r="A23" s="13">
        <v>18</v>
      </c>
      <c r="B23" s="13" t="s">
        <v>139</v>
      </c>
      <c r="C23" s="13" t="s">
        <v>140</v>
      </c>
      <c r="D23" s="13" t="s">
        <v>39</v>
      </c>
      <c r="E23" s="13" t="s">
        <v>40</v>
      </c>
      <c r="F23" s="13" t="s">
        <v>136</v>
      </c>
      <c r="G23" s="13" t="s">
        <v>141</v>
      </c>
      <c r="H23" s="13"/>
      <c r="I23" s="13"/>
      <c r="J23" s="13">
        <v>1</v>
      </c>
      <c r="K23" s="13"/>
      <c r="L23" s="13"/>
      <c r="M23" s="13"/>
      <c r="N23" s="13"/>
      <c r="O23" s="13"/>
      <c r="P23" s="13">
        <v>1100</v>
      </c>
      <c r="Q23" s="13" t="s">
        <v>131</v>
      </c>
      <c r="R23" s="13" t="s">
        <v>132</v>
      </c>
      <c r="S23" s="13">
        <f t="shared" si="2"/>
        <v>150</v>
      </c>
      <c r="T23" s="13"/>
      <c r="U23" s="13">
        <v>150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 t="s">
        <v>142</v>
      </c>
      <c r="AG23" s="13" t="s">
        <v>67</v>
      </c>
    </row>
    <row r="24" ht="108" spans="1:33">
      <c r="A24" s="13">
        <v>19</v>
      </c>
      <c r="B24" s="13" t="s">
        <v>143</v>
      </c>
      <c r="C24" s="13" t="s">
        <v>144</v>
      </c>
      <c r="D24" s="13" t="s">
        <v>39</v>
      </c>
      <c r="E24" s="13" t="s">
        <v>40</v>
      </c>
      <c r="F24" s="13" t="s">
        <v>145</v>
      </c>
      <c r="G24" s="13" t="s">
        <v>146</v>
      </c>
      <c r="H24" s="13"/>
      <c r="I24" s="13"/>
      <c r="J24" s="13">
        <v>1</v>
      </c>
      <c r="K24" s="13"/>
      <c r="L24" s="13"/>
      <c r="M24" s="13"/>
      <c r="N24" s="13"/>
      <c r="O24" s="13"/>
      <c r="P24" s="13">
        <v>330</v>
      </c>
      <c r="Q24" s="13" t="s">
        <v>131</v>
      </c>
      <c r="R24" s="13" t="s">
        <v>132</v>
      </c>
      <c r="S24" s="13">
        <f t="shared" si="2"/>
        <v>300</v>
      </c>
      <c r="T24" s="13"/>
      <c r="U24" s="13">
        <v>300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 t="s">
        <v>147</v>
      </c>
      <c r="AG24" s="13" t="s">
        <v>122</v>
      </c>
    </row>
    <row r="25" ht="81" spans="1:33">
      <c r="A25" s="13">
        <v>20</v>
      </c>
      <c r="B25" s="13" t="s">
        <v>148</v>
      </c>
      <c r="C25" s="13" t="s">
        <v>149</v>
      </c>
      <c r="D25" s="13" t="s">
        <v>39</v>
      </c>
      <c r="E25" s="13" t="s">
        <v>40</v>
      </c>
      <c r="F25" s="13" t="s">
        <v>150</v>
      </c>
      <c r="G25" s="13" t="s">
        <v>151</v>
      </c>
      <c r="H25" s="13"/>
      <c r="I25" s="13"/>
      <c r="J25" s="13">
        <v>1</v>
      </c>
      <c r="K25" s="13"/>
      <c r="L25" s="13"/>
      <c r="M25" s="13"/>
      <c r="N25" s="13"/>
      <c r="O25" s="13"/>
      <c r="P25" s="13">
        <v>560</v>
      </c>
      <c r="Q25" s="13" t="s">
        <v>152</v>
      </c>
      <c r="R25" s="13" t="s">
        <v>153</v>
      </c>
      <c r="S25" s="13">
        <f t="shared" si="2"/>
        <v>30</v>
      </c>
      <c r="T25" s="13"/>
      <c r="U25" s="13">
        <v>30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 t="s">
        <v>72</v>
      </c>
      <c r="AG25" s="13" t="s">
        <v>73</v>
      </c>
    </row>
    <row r="26" ht="81" spans="1:33">
      <c r="A26" s="13">
        <v>21</v>
      </c>
      <c r="B26" s="13" t="s">
        <v>154</v>
      </c>
      <c r="C26" s="13" t="s">
        <v>155</v>
      </c>
      <c r="D26" s="13" t="s">
        <v>39</v>
      </c>
      <c r="E26" s="13" t="s">
        <v>40</v>
      </c>
      <c r="F26" s="13" t="s">
        <v>156</v>
      </c>
      <c r="G26" s="13" t="s">
        <v>157</v>
      </c>
      <c r="H26" s="13"/>
      <c r="I26" s="13"/>
      <c r="J26" s="13">
        <v>1</v>
      </c>
      <c r="K26" s="13"/>
      <c r="L26" s="13"/>
      <c r="M26" s="13"/>
      <c r="N26" s="13"/>
      <c r="O26" s="13"/>
      <c r="P26" s="13">
        <v>230</v>
      </c>
      <c r="Q26" s="13" t="s">
        <v>152</v>
      </c>
      <c r="R26" s="13" t="s">
        <v>153</v>
      </c>
      <c r="S26" s="13">
        <f t="shared" si="2"/>
        <v>198</v>
      </c>
      <c r="T26" s="13"/>
      <c r="U26" s="13">
        <v>198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 t="s">
        <v>158</v>
      </c>
      <c r="AG26" s="13" t="s">
        <v>122</v>
      </c>
    </row>
    <row r="27" ht="81" spans="1:33">
      <c r="A27" s="13">
        <v>22</v>
      </c>
      <c r="B27" s="13" t="s">
        <v>159</v>
      </c>
      <c r="C27" s="13" t="s">
        <v>160</v>
      </c>
      <c r="D27" s="13" t="s">
        <v>39</v>
      </c>
      <c r="E27" s="13" t="s">
        <v>40</v>
      </c>
      <c r="F27" s="13" t="s">
        <v>161</v>
      </c>
      <c r="G27" s="13" t="s">
        <v>162</v>
      </c>
      <c r="H27" s="13"/>
      <c r="I27" s="13"/>
      <c r="J27" s="13">
        <v>1</v>
      </c>
      <c r="K27" s="13"/>
      <c r="L27" s="13"/>
      <c r="M27" s="13"/>
      <c r="N27" s="13"/>
      <c r="O27" s="13"/>
      <c r="P27" s="13">
        <v>260</v>
      </c>
      <c r="Q27" s="13" t="s">
        <v>152</v>
      </c>
      <c r="R27" s="13" t="s">
        <v>153</v>
      </c>
      <c r="S27" s="13">
        <f t="shared" si="2"/>
        <v>99</v>
      </c>
      <c r="T27" s="13"/>
      <c r="U27" s="13">
        <v>99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 t="s">
        <v>163</v>
      </c>
      <c r="AG27" s="13" t="s">
        <v>122</v>
      </c>
    </row>
    <row r="28" ht="108" spans="1:33">
      <c r="A28" s="13">
        <v>23</v>
      </c>
      <c r="B28" s="13" t="s">
        <v>164</v>
      </c>
      <c r="C28" s="13" t="s">
        <v>165</v>
      </c>
      <c r="D28" s="13" t="s">
        <v>39</v>
      </c>
      <c r="E28" s="13" t="s">
        <v>40</v>
      </c>
      <c r="F28" s="13" t="s">
        <v>161</v>
      </c>
      <c r="G28" s="13" t="s">
        <v>166</v>
      </c>
      <c r="H28" s="13"/>
      <c r="I28" s="13"/>
      <c r="J28" s="13">
        <v>1</v>
      </c>
      <c r="K28" s="13"/>
      <c r="L28" s="13"/>
      <c r="M28" s="13"/>
      <c r="N28" s="13"/>
      <c r="O28" s="13"/>
      <c r="P28" s="13">
        <v>123</v>
      </c>
      <c r="Q28" s="13" t="s">
        <v>152</v>
      </c>
      <c r="R28" s="13" t="s">
        <v>153</v>
      </c>
      <c r="S28" s="13">
        <f t="shared" si="2"/>
        <v>64</v>
      </c>
      <c r="T28" s="13"/>
      <c r="U28" s="13">
        <v>64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 t="s">
        <v>167</v>
      </c>
      <c r="AG28" s="13" t="s">
        <v>67</v>
      </c>
    </row>
    <row r="29" ht="81" spans="1:33">
      <c r="A29" s="13">
        <v>24</v>
      </c>
      <c r="B29" s="13" t="s">
        <v>168</v>
      </c>
      <c r="C29" s="13" t="s">
        <v>169</v>
      </c>
      <c r="D29" s="13" t="s">
        <v>39</v>
      </c>
      <c r="E29" s="13" t="s">
        <v>40</v>
      </c>
      <c r="F29" s="13" t="s">
        <v>170</v>
      </c>
      <c r="G29" s="13" t="s">
        <v>171</v>
      </c>
      <c r="H29" s="13"/>
      <c r="I29" s="13"/>
      <c r="J29" s="13">
        <v>1</v>
      </c>
      <c r="K29" s="13"/>
      <c r="L29" s="13"/>
      <c r="M29" s="13"/>
      <c r="N29" s="13"/>
      <c r="O29" s="13"/>
      <c r="P29" s="13">
        <v>235</v>
      </c>
      <c r="Q29" s="13" t="s">
        <v>172</v>
      </c>
      <c r="R29" s="13" t="s">
        <v>173</v>
      </c>
      <c r="S29" s="13">
        <f t="shared" si="2"/>
        <v>10</v>
      </c>
      <c r="T29" s="13"/>
      <c r="U29" s="13">
        <v>10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 t="s">
        <v>72</v>
      </c>
      <c r="AG29" s="13" t="s">
        <v>73</v>
      </c>
    </row>
    <row r="30" ht="81" spans="1:33">
      <c r="A30" s="13">
        <v>25</v>
      </c>
      <c r="B30" s="13" t="s">
        <v>174</v>
      </c>
      <c r="C30" s="13" t="s">
        <v>175</v>
      </c>
      <c r="D30" s="13" t="s">
        <v>39</v>
      </c>
      <c r="E30" s="13" t="s">
        <v>40</v>
      </c>
      <c r="F30" s="13" t="s">
        <v>176</v>
      </c>
      <c r="G30" s="13" t="s">
        <v>177</v>
      </c>
      <c r="H30" s="13"/>
      <c r="I30" s="13"/>
      <c r="J30" s="13">
        <v>1</v>
      </c>
      <c r="K30" s="13"/>
      <c r="L30" s="13"/>
      <c r="M30" s="13"/>
      <c r="N30" s="13"/>
      <c r="O30" s="13"/>
      <c r="P30" s="13">
        <v>146</v>
      </c>
      <c r="Q30" s="13" t="s">
        <v>172</v>
      </c>
      <c r="R30" s="13" t="s">
        <v>173</v>
      </c>
      <c r="S30" s="13">
        <f t="shared" si="2"/>
        <v>50</v>
      </c>
      <c r="T30" s="13"/>
      <c r="U30" s="13">
        <v>50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 t="s">
        <v>178</v>
      </c>
      <c r="AG30" s="13" t="s">
        <v>122</v>
      </c>
    </row>
    <row r="31" ht="81" spans="1:33">
      <c r="A31" s="13">
        <v>26</v>
      </c>
      <c r="B31" s="13" t="s">
        <v>179</v>
      </c>
      <c r="C31" s="13" t="s">
        <v>180</v>
      </c>
      <c r="D31" s="13" t="s">
        <v>39</v>
      </c>
      <c r="E31" s="13" t="s">
        <v>40</v>
      </c>
      <c r="F31" s="13" t="s">
        <v>181</v>
      </c>
      <c r="G31" s="13" t="s">
        <v>182</v>
      </c>
      <c r="H31" s="13"/>
      <c r="I31" s="13"/>
      <c r="J31" s="13">
        <v>1</v>
      </c>
      <c r="K31" s="13"/>
      <c r="L31" s="13"/>
      <c r="M31" s="13"/>
      <c r="N31" s="13"/>
      <c r="O31" s="13"/>
      <c r="P31" s="13">
        <v>699</v>
      </c>
      <c r="Q31" s="13" t="s">
        <v>172</v>
      </c>
      <c r="R31" s="13" t="s">
        <v>173</v>
      </c>
      <c r="S31" s="13">
        <f t="shared" si="2"/>
        <v>162</v>
      </c>
      <c r="T31" s="13"/>
      <c r="U31" s="13">
        <v>162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 t="s">
        <v>183</v>
      </c>
      <c r="AG31" s="13" t="s">
        <v>122</v>
      </c>
    </row>
    <row r="32" ht="81" spans="1:33">
      <c r="A32" s="13">
        <v>27</v>
      </c>
      <c r="B32" s="13" t="s">
        <v>184</v>
      </c>
      <c r="C32" s="13" t="s">
        <v>185</v>
      </c>
      <c r="D32" s="13" t="s">
        <v>39</v>
      </c>
      <c r="E32" s="13" t="s">
        <v>40</v>
      </c>
      <c r="F32" s="13" t="s">
        <v>186</v>
      </c>
      <c r="G32" s="13" t="s">
        <v>187</v>
      </c>
      <c r="H32" s="13"/>
      <c r="I32" s="13"/>
      <c r="J32" s="13">
        <v>1</v>
      </c>
      <c r="K32" s="13"/>
      <c r="L32" s="13"/>
      <c r="M32" s="13"/>
      <c r="N32" s="13"/>
      <c r="O32" s="13"/>
      <c r="P32" s="13">
        <v>699</v>
      </c>
      <c r="Q32" s="13" t="s">
        <v>172</v>
      </c>
      <c r="R32" s="13" t="s">
        <v>173</v>
      </c>
      <c r="S32" s="13">
        <f t="shared" si="2"/>
        <v>162</v>
      </c>
      <c r="T32" s="13"/>
      <c r="U32" s="13">
        <v>162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 t="s">
        <v>188</v>
      </c>
      <c r="AG32" s="13" t="s">
        <v>122</v>
      </c>
    </row>
    <row r="33" ht="108" spans="1:33">
      <c r="A33" s="13">
        <v>28</v>
      </c>
      <c r="B33" s="13" t="s">
        <v>189</v>
      </c>
      <c r="C33" s="13" t="s">
        <v>190</v>
      </c>
      <c r="D33" s="13" t="s">
        <v>39</v>
      </c>
      <c r="E33" s="13" t="s">
        <v>40</v>
      </c>
      <c r="F33" s="13" t="s">
        <v>176</v>
      </c>
      <c r="G33" s="13" t="s">
        <v>191</v>
      </c>
      <c r="H33" s="13"/>
      <c r="I33" s="13"/>
      <c r="J33" s="13">
        <v>1</v>
      </c>
      <c r="K33" s="13"/>
      <c r="L33" s="13"/>
      <c r="M33" s="13"/>
      <c r="N33" s="13"/>
      <c r="O33" s="13"/>
      <c r="P33" s="13">
        <v>667</v>
      </c>
      <c r="Q33" s="13" t="s">
        <v>172</v>
      </c>
      <c r="R33" s="13" t="s">
        <v>173</v>
      </c>
      <c r="S33" s="13">
        <f t="shared" si="2"/>
        <v>24</v>
      </c>
      <c r="T33" s="13"/>
      <c r="U33" s="13">
        <v>24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 t="s">
        <v>192</v>
      </c>
      <c r="AG33" s="13" t="s">
        <v>67</v>
      </c>
    </row>
    <row r="34" ht="162" spans="1:33">
      <c r="A34" s="13">
        <v>29</v>
      </c>
      <c r="B34" s="13" t="s">
        <v>193</v>
      </c>
      <c r="C34" s="13" t="s">
        <v>194</v>
      </c>
      <c r="D34" s="13" t="s">
        <v>39</v>
      </c>
      <c r="E34" s="13" t="s">
        <v>40</v>
      </c>
      <c r="F34" s="13" t="s">
        <v>195</v>
      </c>
      <c r="G34" s="13" t="s">
        <v>196</v>
      </c>
      <c r="H34" s="13">
        <v>1</v>
      </c>
      <c r="I34" s="13"/>
      <c r="J34" s="13"/>
      <c r="K34" s="13"/>
      <c r="L34" s="13"/>
      <c r="M34" s="13"/>
      <c r="N34" s="13"/>
      <c r="O34" s="13"/>
      <c r="P34" s="13">
        <v>261</v>
      </c>
      <c r="Q34" s="13" t="s">
        <v>108</v>
      </c>
      <c r="R34" s="13" t="s">
        <v>109</v>
      </c>
      <c r="S34" s="13">
        <f t="shared" si="2"/>
        <v>45</v>
      </c>
      <c r="T34" s="13"/>
      <c r="U34" s="13">
        <v>45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 t="s">
        <v>197</v>
      </c>
      <c r="AG34" s="13" t="s">
        <v>198</v>
      </c>
    </row>
    <row r="35" ht="81" spans="1:33">
      <c r="A35" s="13">
        <v>30</v>
      </c>
      <c r="B35" s="13" t="s">
        <v>199</v>
      </c>
      <c r="C35" s="13" t="s">
        <v>200</v>
      </c>
      <c r="D35" s="13" t="s">
        <v>39</v>
      </c>
      <c r="E35" s="13" t="s">
        <v>40</v>
      </c>
      <c r="F35" s="13" t="s">
        <v>201</v>
      </c>
      <c r="G35" s="13" t="s">
        <v>202</v>
      </c>
      <c r="H35" s="13"/>
      <c r="I35" s="13"/>
      <c r="J35" s="13">
        <v>1</v>
      </c>
      <c r="K35" s="13"/>
      <c r="L35" s="13"/>
      <c r="M35" s="13"/>
      <c r="N35" s="13"/>
      <c r="O35" s="13"/>
      <c r="P35" s="13">
        <v>339</v>
      </c>
      <c r="Q35" s="13" t="s">
        <v>172</v>
      </c>
      <c r="R35" s="13" t="s">
        <v>173</v>
      </c>
      <c r="S35" s="13">
        <f t="shared" si="2"/>
        <v>120</v>
      </c>
      <c r="T35" s="13"/>
      <c r="U35" s="13">
        <v>120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 t="s">
        <v>203</v>
      </c>
      <c r="AG35" s="13" t="s">
        <v>204</v>
      </c>
    </row>
    <row r="36" ht="135" spans="1:33">
      <c r="A36" s="13">
        <v>31</v>
      </c>
      <c r="B36" s="13" t="s">
        <v>205</v>
      </c>
      <c r="C36" s="13" t="s">
        <v>206</v>
      </c>
      <c r="D36" s="13" t="s">
        <v>39</v>
      </c>
      <c r="E36" s="13" t="s">
        <v>40</v>
      </c>
      <c r="F36" s="13" t="s">
        <v>207</v>
      </c>
      <c r="G36" s="13" t="s">
        <v>208</v>
      </c>
      <c r="H36" s="13">
        <v>1</v>
      </c>
      <c r="I36" s="13"/>
      <c r="J36" s="13"/>
      <c r="K36" s="13"/>
      <c r="L36" s="13"/>
      <c r="M36" s="13"/>
      <c r="N36" s="13"/>
      <c r="O36" s="13"/>
      <c r="P36" s="13">
        <v>200</v>
      </c>
      <c r="Q36" s="13" t="s">
        <v>131</v>
      </c>
      <c r="R36" s="13" t="s">
        <v>132</v>
      </c>
      <c r="S36" s="13">
        <f t="shared" si="2"/>
        <v>60</v>
      </c>
      <c r="T36" s="13"/>
      <c r="U36" s="13">
        <v>60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 t="s">
        <v>209</v>
      </c>
      <c r="AG36" s="13" t="s">
        <v>210</v>
      </c>
    </row>
    <row r="37" ht="135" spans="1:33">
      <c r="A37" s="13">
        <v>32</v>
      </c>
      <c r="B37" s="13" t="s">
        <v>211</v>
      </c>
      <c r="C37" s="13" t="s">
        <v>212</v>
      </c>
      <c r="D37" s="13" t="s">
        <v>39</v>
      </c>
      <c r="E37" s="13" t="s">
        <v>40</v>
      </c>
      <c r="F37" s="13" t="s">
        <v>213</v>
      </c>
      <c r="G37" s="13" t="s">
        <v>214</v>
      </c>
      <c r="H37" s="13">
        <v>1</v>
      </c>
      <c r="I37" s="13"/>
      <c r="J37" s="13"/>
      <c r="K37" s="13"/>
      <c r="L37" s="13"/>
      <c r="M37" s="13"/>
      <c r="N37" s="13"/>
      <c r="O37" s="13"/>
      <c r="P37" s="13">
        <v>150</v>
      </c>
      <c r="Q37" s="13" t="s">
        <v>64</v>
      </c>
      <c r="R37" s="13" t="s">
        <v>65</v>
      </c>
      <c r="S37" s="13">
        <f t="shared" si="2"/>
        <v>43.05</v>
      </c>
      <c r="T37" s="13"/>
      <c r="U37" s="13">
        <v>43.05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 t="s">
        <v>215</v>
      </c>
      <c r="AG37" s="13" t="s">
        <v>210</v>
      </c>
    </row>
    <row r="38" ht="135" spans="1:33">
      <c r="A38" s="13">
        <v>33</v>
      </c>
      <c r="B38" s="13" t="s">
        <v>216</v>
      </c>
      <c r="C38" s="13" t="s">
        <v>217</v>
      </c>
      <c r="D38" s="13" t="s">
        <v>39</v>
      </c>
      <c r="E38" s="13" t="s">
        <v>40</v>
      </c>
      <c r="F38" s="13" t="s">
        <v>218</v>
      </c>
      <c r="G38" s="13" t="s">
        <v>219</v>
      </c>
      <c r="H38" s="13">
        <v>1</v>
      </c>
      <c r="I38" s="13"/>
      <c r="J38" s="13"/>
      <c r="K38" s="13"/>
      <c r="L38" s="13"/>
      <c r="M38" s="13"/>
      <c r="N38" s="13"/>
      <c r="O38" s="13"/>
      <c r="P38" s="13">
        <v>130</v>
      </c>
      <c r="Q38" s="13" t="s">
        <v>172</v>
      </c>
      <c r="R38" s="13" t="s">
        <v>173</v>
      </c>
      <c r="S38" s="13">
        <f t="shared" si="2"/>
        <v>48</v>
      </c>
      <c r="T38" s="13"/>
      <c r="U38" s="13">
        <v>48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 t="s">
        <v>220</v>
      </c>
      <c r="AG38" s="13" t="s">
        <v>210</v>
      </c>
    </row>
    <row r="39" ht="135" spans="1:33">
      <c r="A39" s="13">
        <v>34</v>
      </c>
      <c r="B39" s="13" t="s">
        <v>221</v>
      </c>
      <c r="C39" s="13" t="s">
        <v>222</v>
      </c>
      <c r="D39" s="13" t="s">
        <v>39</v>
      </c>
      <c r="E39" s="13" t="s">
        <v>40</v>
      </c>
      <c r="F39" s="13" t="s">
        <v>223</v>
      </c>
      <c r="G39" s="13" t="s">
        <v>224</v>
      </c>
      <c r="H39" s="13">
        <v>1</v>
      </c>
      <c r="I39" s="13"/>
      <c r="J39" s="13"/>
      <c r="K39" s="13"/>
      <c r="L39" s="13"/>
      <c r="M39" s="13"/>
      <c r="N39" s="13"/>
      <c r="O39" s="13"/>
      <c r="P39" s="13">
        <v>7</v>
      </c>
      <c r="Q39" s="13" t="s">
        <v>152</v>
      </c>
      <c r="R39" s="13" t="s">
        <v>153</v>
      </c>
      <c r="S39" s="13">
        <f t="shared" si="2"/>
        <v>3.5</v>
      </c>
      <c r="T39" s="13"/>
      <c r="U39" s="13">
        <v>3.5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 t="s">
        <v>225</v>
      </c>
      <c r="AG39" s="13" t="s">
        <v>226</v>
      </c>
    </row>
    <row r="40" ht="135" spans="1:33">
      <c r="A40" s="13">
        <v>35</v>
      </c>
      <c r="B40" s="13" t="s">
        <v>227</v>
      </c>
      <c r="C40" s="13" t="s">
        <v>228</v>
      </c>
      <c r="D40" s="13" t="s">
        <v>39</v>
      </c>
      <c r="E40" s="13" t="s">
        <v>40</v>
      </c>
      <c r="F40" s="13" t="s">
        <v>207</v>
      </c>
      <c r="G40" s="13" t="s">
        <v>229</v>
      </c>
      <c r="H40" s="13">
        <v>1</v>
      </c>
      <c r="I40" s="13"/>
      <c r="J40" s="13"/>
      <c r="K40" s="13"/>
      <c r="L40" s="13"/>
      <c r="M40" s="13"/>
      <c r="N40" s="13"/>
      <c r="O40" s="13"/>
      <c r="P40" s="13">
        <v>50</v>
      </c>
      <c r="Q40" s="13" t="s">
        <v>131</v>
      </c>
      <c r="R40" s="13" t="s">
        <v>132</v>
      </c>
      <c r="S40" s="13">
        <f t="shared" si="2"/>
        <v>49.5</v>
      </c>
      <c r="T40" s="13"/>
      <c r="U40" s="13">
        <v>49.5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 t="s">
        <v>230</v>
      </c>
      <c r="AG40" s="13" t="s">
        <v>226</v>
      </c>
    </row>
    <row r="41" ht="108" spans="1:33">
      <c r="A41" s="13">
        <v>36</v>
      </c>
      <c r="B41" s="13" t="s">
        <v>231</v>
      </c>
      <c r="C41" s="13" t="s">
        <v>232</v>
      </c>
      <c r="D41" s="13" t="s">
        <v>39</v>
      </c>
      <c r="E41" s="13" t="s">
        <v>233</v>
      </c>
      <c r="F41" s="13" t="s">
        <v>213</v>
      </c>
      <c r="G41" s="13" t="s">
        <v>234</v>
      </c>
      <c r="H41" s="13"/>
      <c r="I41" s="13">
        <v>1</v>
      </c>
      <c r="J41" s="13"/>
      <c r="K41" s="13"/>
      <c r="L41" s="13"/>
      <c r="M41" s="13"/>
      <c r="N41" s="13"/>
      <c r="O41" s="13"/>
      <c r="P41" s="13">
        <v>2</v>
      </c>
      <c r="Q41" s="13" t="s">
        <v>64</v>
      </c>
      <c r="R41" s="13" t="s">
        <v>65</v>
      </c>
      <c r="S41" s="13">
        <f t="shared" si="2"/>
        <v>2.8</v>
      </c>
      <c r="T41" s="13"/>
      <c r="U41" s="13">
        <v>2.8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 t="s">
        <v>235</v>
      </c>
      <c r="AG41" s="13" t="s">
        <v>236</v>
      </c>
    </row>
    <row r="42" ht="108" spans="1:33">
      <c r="A42" s="13">
        <v>37</v>
      </c>
      <c r="B42" s="13" t="s">
        <v>237</v>
      </c>
      <c r="C42" s="13" t="s">
        <v>238</v>
      </c>
      <c r="D42" s="13" t="s">
        <v>39</v>
      </c>
      <c r="E42" s="13" t="s">
        <v>233</v>
      </c>
      <c r="F42" s="13" t="s">
        <v>207</v>
      </c>
      <c r="G42" s="13" t="s">
        <v>239</v>
      </c>
      <c r="H42" s="13"/>
      <c r="I42" s="13">
        <v>1</v>
      </c>
      <c r="J42" s="13"/>
      <c r="K42" s="13"/>
      <c r="L42" s="13"/>
      <c r="M42" s="13"/>
      <c r="N42" s="13"/>
      <c r="O42" s="13"/>
      <c r="P42" s="13">
        <v>54</v>
      </c>
      <c r="Q42" s="13" t="s">
        <v>131</v>
      </c>
      <c r="R42" s="13" t="s">
        <v>132</v>
      </c>
      <c r="S42" s="13">
        <f t="shared" si="2"/>
        <v>75.6</v>
      </c>
      <c r="T42" s="13"/>
      <c r="U42" s="13">
        <v>75.6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 t="s">
        <v>240</v>
      </c>
      <c r="AG42" s="13" t="s">
        <v>236</v>
      </c>
    </row>
    <row r="43" ht="162" spans="1:33">
      <c r="A43" s="13">
        <v>38</v>
      </c>
      <c r="B43" s="13" t="s">
        <v>241</v>
      </c>
      <c r="C43" s="13" t="s">
        <v>242</v>
      </c>
      <c r="D43" s="13" t="s">
        <v>39</v>
      </c>
      <c r="E43" s="13" t="s">
        <v>40</v>
      </c>
      <c r="F43" s="13" t="s">
        <v>213</v>
      </c>
      <c r="G43" s="13" t="s">
        <v>243</v>
      </c>
      <c r="H43" s="13">
        <v>1</v>
      </c>
      <c r="I43" s="13"/>
      <c r="J43" s="13"/>
      <c r="K43" s="13"/>
      <c r="L43" s="13"/>
      <c r="M43" s="13"/>
      <c r="N43" s="13"/>
      <c r="O43" s="13"/>
      <c r="P43" s="13">
        <v>30</v>
      </c>
      <c r="Q43" s="13" t="s">
        <v>64</v>
      </c>
      <c r="R43" s="13" t="s">
        <v>65</v>
      </c>
      <c r="S43" s="13">
        <f t="shared" si="2"/>
        <v>7.2</v>
      </c>
      <c r="T43" s="13"/>
      <c r="U43" s="13">
        <v>7.2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 t="s">
        <v>244</v>
      </c>
      <c r="AG43" s="13" t="s">
        <v>226</v>
      </c>
    </row>
  </sheetData>
  <mergeCells count="12">
    <mergeCell ref="A1:AG1"/>
    <mergeCell ref="H2:O2"/>
    <mergeCell ref="A4:G4"/>
    <mergeCell ref="A2:A3"/>
    <mergeCell ref="B2:B3"/>
    <mergeCell ref="C2:C3"/>
    <mergeCell ref="D2:D3"/>
    <mergeCell ref="E2:E3"/>
    <mergeCell ref="F2:F3"/>
    <mergeCell ref="G2:G3"/>
    <mergeCell ref="AF2:AF3"/>
    <mergeCell ref="AG2:AG3"/>
  </mergeCells>
  <printOptions horizontalCentered="1"/>
  <pageMargins left="0" right="0" top="0" bottom="0" header="0" footer="0"/>
  <pageSetup paperSize="9" scale="2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执行库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2006-09-16T16:00:00Z</dcterms:created>
  <cp:lastPrinted>2019-03-19T23:48:00Z</cp:lastPrinted>
  <dcterms:modified xsi:type="dcterms:W3CDTF">2025-06-25T04:41:37Z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7B7AA74CAA4C465B8312BCF305759A9B_13</vt:lpwstr>
  </property>
  <property fmtid="{D5CDD505-2E9C-101B-9397-08002B2CF9AE}" pid="4" name="KSOReadingLayout">
    <vt:bool>true</vt:bool>
  </property>
</Properties>
</file>