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<sst xmlns="http://schemas.openxmlformats.org/spreadsheetml/2006/main" count="117" uniqueCount="53">
  <si>
    <t>裕民县2023年粮油规模种植新型农业经营主体实施奖补主体汇总表</t>
  </si>
  <si>
    <t xml:space="preserve">项目主持单位：裕民县农业农村局     项目主体申报单位：哈拉布拉乡、新地乡、阿勒腾也木勒乡        </t>
  </si>
  <si>
    <t>序号</t>
  </si>
  <si>
    <t>乡镇村名称</t>
  </si>
  <si>
    <t>申报主体负责人姓名</t>
  </si>
  <si>
    <r>
      <rPr>
        <sz val="12"/>
        <color theme="1"/>
        <rFont val="仿宋_GB2312"/>
        <charset val="134"/>
      </rPr>
      <t>申报种植面积：</t>
    </r>
    <r>
      <rPr>
        <sz val="12"/>
        <color theme="1"/>
        <rFont val="宋体"/>
        <charset val="134"/>
      </rPr>
      <t>≧</t>
    </r>
    <r>
      <rPr>
        <sz val="12"/>
        <color theme="1"/>
        <rFont val="仿宋_GB2312"/>
        <charset val="134"/>
      </rPr>
      <t>200亩</t>
    </r>
  </si>
  <si>
    <t>申报作物</t>
  </si>
  <si>
    <t>应用技术</t>
  </si>
  <si>
    <t>单产水平（玉米籽粒水分25-30%单产≧1400公斤、小麦单产≧420公斤</t>
  </si>
  <si>
    <t>奖补标准（元/亩）</t>
  </si>
  <si>
    <t>奖补金额（元）</t>
  </si>
  <si>
    <t>备注</t>
  </si>
  <si>
    <t>哈拉布拉乡加勒克孜阿尕什村</t>
  </si>
  <si>
    <t>沈广体</t>
  </si>
  <si>
    <t>玉米</t>
  </si>
  <si>
    <t>选用优良品种、水肥一体化病虫害综合防止、科学施肥等</t>
  </si>
  <si>
    <t>林小辉</t>
  </si>
  <si>
    <t>邢方庆</t>
  </si>
  <si>
    <t>邢伟亮</t>
  </si>
  <si>
    <t>金利仁</t>
  </si>
  <si>
    <t>葛新民</t>
  </si>
  <si>
    <t>罗明</t>
  </si>
  <si>
    <t>邢同深</t>
  </si>
  <si>
    <t>叶永全</t>
  </si>
  <si>
    <t>杜有海</t>
  </si>
  <si>
    <t>李多世</t>
  </si>
  <si>
    <t>杨润年</t>
  </si>
  <si>
    <t>高长文</t>
  </si>
  <si>
    <t>杨大伟</t>
  </si>
  <si>
    <t>王传仁</t>
  </si>
  <si>
    <t>杜军刚</t>
  </si>
  <si>
    <t>阿勒腾也木勒乡吉也克齐村</t>
  </si>
  <si>
    <t>黄峰</t>
  </si>
  <si>
    <t>马宗保</t>
  </si>
  <si>
    <t>李学胜</t>
  </si>
  <si>
    <t>甘鸿新</t>
  </si>
  <si>
    <t>秦峰</t>
  </si>
  <si>
    <t>高海林</t>
  </si>
  <si>
    <t>孙德刚</t>
  </si>
  <si>
    <t>赵新好</t>
  </si>
  <si>
    <t>陈国友</t>
  </si>
  <si>
    <t>王言桌</t>
  </si>
  <si>
    <t>王伟</t>
  </si>
  <si>
    <t>梁国栋</t>
  </si>
  <si>
    <t>何利波</t>
  </si>
  <si>
    <t>新地乡团结西村</t>
  </si>
  <si>
    <t>马新贵</t>
  </si>
  <si>
    <t>冬小麦</t>
  </si>
  <si>
    <t>赵富强</t>
  </si>
  <si>
    <t>马忠伟</t>
  </si>
  <si>
    <t>新地乡新地西村</t>
  </si>
  <si>
    <t>孙凤伟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</si>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</sst>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zoomScale="70" zoomScaleNormal="70" workbookViewId="0">
      <selection activeCell="K41" sqref="K41"/>
    </sheetView>
  </sheetViews>
  <sheetFormatPr defaultColWidth="8.88888888888889" defaultRowHeight="14.4"/>
  <cols>
    <col min="1" max="1" width="9.83333333333333" customWidth="1"/>
    <col min="2" max="2" width="20.787037037037" customWidth="1"/>
    <col min="3" max="3" width="24.6018518518519" customWidth="1"/>
    <col min="4" max="4" width="28.0925925925926" customWidth="1"/>
    <col min="5" max="5" width="12.3796296296296" customWidth="1"/>
    <col min="6" max="6" width="60.9537037037037" customWidth="1"/>
    <col min="7" max="7" width="26.8148148148148" customWidth="1"/>
    <col min="8" max="8" width="10.6296296296296" customWidth="1"/>
    <col min="9" max="9" width="12.8518518518519" customWidth="1"/>
    <col min="10" max="10" width="13.6666666666667" customWidth="1"/>
    <col min="11" max="11" width="30.3148148148148" customWidth="1"/>
  </cols>
  <sheetData>
    <row r="1" ht="4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3" customHeight="1" spans="1:10">
      <c r="A3" s="4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5" t="s">
        <v>11</v>
      </c>
    </row>
    <row r="4" ht="30" customHeight="1" spans="1:10">
      <c r="A4" s="4">
        <v>1</v>
      </c>
      <c r="B4" s="5" t="s">
        <v>12</v>
      </c>
      <c r="C4" s="6" t="s">
        <v>13</v>
      </c>
      <c r="D4" s="4">
        <v>620</v>
      </c>
      <c r="E4" s="4" t="s">
        <v>14</v>
      </c>
      <c r="F4" s="7" t="s">
        <v>15</v>
      </c>
      <c r="G4" s="8">
        <v>1575.96153846154</v>
      </c>
      <c r="H4" s="4">
        <v>50</v>
      </c>
      <c r="I4" s="4">
        <f>D4*H4</f>
        <v>31000</v>
      </c>
      <c r="J4" s="18"/>
    </row>
    <row r="5" ht="30" customHeight="1" spans="1:10">
      <c r="A5" s="4">
        <v>2</v>
      </c>
      <c r="B5" s="5"/>
      <c r="C5" s="6" t="s">
        <v>16</v>
      </c>
      <c r="D5" s="9">
        <v>350</v>
      </c>
      <c r="E5" s="4" t="s">
        <v>14</v>
      </c>
      <c r="F5" s="7" t="s">
        <v>15</v>
      </c>
      <c r="G5" s="10">
        <v>1499.57142857143</v>
      </c>
      <c r="H5" s="4">
        <v>50</v>
      </c>
      <c r="I5" s="4">
        <f t="shared" ref="I5:I36" si="0">D5*H5</f>
        <v>17500</v>
      </c>
      <c r="J5" s="19"/>
    </row>
    <row r="6" ht="30" customHeight="1" spans="1:10">
      <c r="A6" s="4">
        <v>3</v>
      </c>
      <c r="B6" s="5"/>
      <c r="C6" s="6" t="s">
        <v>17</v>
      </c>
      <c r="D6" s="4">
        <v>355</v>
      </c>
      <c r="E6" s="4" t="s">
        <v>14</v>
      </c>
      <c r="F6" s="7" t="s">
        <v>15</v>
      </c>
      <c r="G6" s="8">
        <v>1457.22388059701</v>
      </c>
      <c r="H6" s="4">
        <v>50</v>
      </c>
      <c r="I6" s="4">
        <f t="shared" si="0"/>
        <v>17750</v>
      </c>
      <c r="J6" s="19"/>
    </row>
    <row r="7" ht="30" customHeight="1" spans="1:10">
      <c r="A7" s="4">
        <v>4</v>
      </c>
      <c r="B7" s="5"/>
      <c r="C7" s="6" t="s">
        <v>18</v>
      </c>
      <c r="D7" s="4">
        <v>230</v>
      </c>
      <c r="E7" s="4" t="s">
        <v>14</v>
      </c>
      <c r="F7" s="7" t="s">
        <v>15</v>
      </c>
      <c r="G7" s="8">
        <v>1418.60869565217</v>
      </c>
      <c r="H7" s="4">
        <v>50</v>
      </c>
      <c r="I7" s="4">
        <f t="shared" si="0"/>
        <v>11500</v>
      </c>
      <c r="J7" s="19"/>
    </row>
    <row r="8" ht="30" customHeight="1" spans="1:10">
      <c r="A8" s="4">
        <v>5</v>
      </c>
      <c r="B8" s="5"/>
      <c r="C8" s="6" t="s">
        <v>19</v>
      </c>
      <c r="D8" s="9">
        <v>335</v>
      </c>
      <c r="E8" s="4" t="s">
        <v>14</v>
      </c>
      <c r="F8" s="7" t="s">
        <v>15</v>
      </c>
      <c r="G8" s="10">
        <v>1437.78181818182</v>
      </c>
      <c r="H8" s="4">
        <v>50</v>
      </c>
      <c r="I8" s="4">
        <f t="shared" si="0"/>
        <v>16750</v>
      </c>
      <c r="J8" s="20"/>
    </row>
    <row r="9" ht="30" customHeight="1" spans="1:10">
      <c r="A9" s="4">
        <v>6</v>
      </c>
      <c r="B9" s="5"/>
      <c r="C9" s="6" t="s">
        <v>20</v>
      </c>
      <c r="D9" s="4">
        <v>420</v>
      </c>
      <c r="E9" s="4" t="s">
        <v>14</v>
      </c>
      <c r="F9" s="7" t="s">
        <v>15</v>
      </c>
      <c r="G9" s="8">
        <v>1530.93023255814</v>
      </c>
      <c r="H9" s="4">
        <v>50</v>
      </c>
      <c r="I9" s="4">
        <f t="shared" si="0"/>
        <v>21000</v>
      </c>
      <c r="J9" s="19"/>
    </row>
    <row r="10" ht="30" customHeight="1" spans="1:10">
      <c r="A10" s="4">
        <v>7</v>
      </c>
      <c r="B10" s="5"/>
      <c r="C10" s="6" t="s">
        <v>21</v>
      </c>
      <c r="D10" s="9">
        <v>260</v>
      </c>
      <c r="E10" s="4" t="s">
        <v>14</v>
      </c>
      <c r="F10" s="7" t="s">
        <v>15</v>
      </c>
      <c r="G10" s="10">
        <v>1493.97183098592</v>
      </c>
      <c r="H10" s="4">
        <v>50</v>
      </c>
      <c r="I10" s="4">
        <f t="shared" si="0"/>
        <v>13000</v>
      </c>
      <c r="J10" s="19"/>
    </row>
    <row r="11" ht="30" customHeight="1" spans="1:10">
      <c r="A11" s="4">
        <v>8</v>
      </c>
      <c r="B11" s="5"/>
      <c r="C11" s="6" t="s">
        <v>22</v>
      </c>
      <c r="D11" s="4">
        <v>430</v>
      </c>
      <c r="E11" s="4" t="s">
        <v>14</v>
      </c>
      <c r="F11" s="7" t="s">
        <v>15</v>
      </c>
      <c r="G11" s="8">
        <v>1562.52857142857</v>
      </c>
      <c r="H11" s="4">
        <v>50</v>
      </c>
      <c r="I11" s="4">
        <f t="shared" si="0"/>
        <v>21500</v>
      </c>
      <c r="J11" s="19"/>
    </row>
    <row r="12" ht="30" customHeight="1" spans="1:10">
      <c r="A12" s="4">
        <v>9</v>
      </c>
      <c r="B12" s="5"/>
      <c r="C12" s="6" t="s">
        <v>23</v>
      </c>
      <c r="D12" s="9">
        <v>202</v>
      </c>
      <c r="E12" s="4" t="s">
        <v>14</v>
      </c>
      <c r="F12" s="7" t="s">
        <v>15</v>
      </c>
      <c r="G12" s="10">
        <v>1544.77611940299</v>
      </c>
      <c r="H12" s="4">
        <v>50</v>
      </c>
      <c r="I12" s="4">
        <f t="shared" si="0"/>
        <v>10100</v>
      </c>
      <c r="J12" s="19"/>
    </row>
    <row r="13" ht="30" customHeight="1" spans="1:10">
      <c r="A13" s="4">
        <v>10</v>
      </c>
      <c r="B13" s="5"/>
      <c r="C13" s="6" t="s">
        <v>24</v>
      </c>
      <c r="D13" s="9">
        <v>201</v>
      </c>
      <c r="E13" s="4" t="s">
        <v>14</v>
      </c>
      <c r="F13" s="7" t="s">
        <v>15</v>
      </c>
      <c r="G13" s="10">
        <v>1561.47619047619</v>
      </c>
      <c r="H13" s="4">
        <v>50</v>
      </c>
      <c r="I13" s="4">
        <f t="shared" si="0"/>
        <v>10050</v>
      </c>
      <c r="J13" s="19"/>
    </row>
    <row r="14" ht="30" customHeight="1" spans="1:10">
      <c r="A14" s="4">
        <v>11</v>
      </c>
      <c r="B14" s="5"/>
      <c r="C14" s="6" t="s">
        <v>25</v>
      </c>
      <c r="D14" s="4">
        <v>260</v>
      </c>
      <c r="E14" s="4" t="s">
        <v>14</v>
      </c>
      <c r="F14" s="7" t="s">
        <v>15</v>
      </c>
      <c r="G14" s="8">
        <v>1661.42857142857</v>
      </c>
      <c r="H14" s="4">
        <v>50</v>
      </c>
      <c r="I14" s="4">
        <f t="shared" si="0"/>
        <v>13000</v>
      </c>
      <c r="J14" s="19"/>
    </row>
    <row r="15" ht="30" customHeight="1" spans="1:10">
      <c r="A15" s="4">
        <v>12</v>
      </c>
      <c r="B15" s="5"/>
      <c r="C15" s="6" t="s">
        <v>26</v>
      </c>
      <c r="D15" s="4">
        <v>240</v>
      </c>
      <c r="E15" s="4" t="s">
        <v>14</v>
      </c>
      <c r="F15" s="7" t="s">
        <v>15</v>
      </c>
      <c r="G15" s="8">
        <v>1587.42574257426</v>
      </c>
      <c r="H15" s="4">
        <v>50</v>
      </c>
      <c r="I15" s="4">
        <f t="shared" si="0"/>
        <v>12000</v>
      </c>
      <c r="J15" s="19"/>
    </row>
    <row r="16" s="1" customFormat="1" ht="30" customHeight="1" spans="1:10">
      <c r="A16" s="4">
        <v>13</v>
      </c>
      <c r="B16" s="11"/>
      <c r="C16" s="6" t="s">
        <v>27</v>
      </c>
      <c r="D16" s="9">
        <v>210</v>
      </c>
      <c r="E16" s="4" t="s">
        <v>14</v>
      </c>
      <c r="F16" s="7" t="s">
        <v>15</v>
      </c>
      <c r="G16" s="10">
        <v>1554.69230769231</v>
      </c>
      <c r="H16" s="4">
        <v>50</v>
      </c>
      <c r="I16" s="4">
        <f t="shared" si="0"/>
        <v>10500</v>
      </c>
      <c r="J16" s="21"/>
    </row>
    <row r="17" ht="30" customHeight="1" spans="1:10">
      <c r="A17" s="4">
        <v>14</v>
      </c>
      <c r="B17" s="5"/>
      <c r="C17" s="6" t="s">
        <v>28</v>
      </c>
      <c r="D17" s="9">
        <v>210</v>
      </c>
      <c r="E17" s="4" t="s">
        <v>14</v>
      </c>
      <c r="F17" s="7" t="s">
        <v>15</v>
      </c>
      <c r="G17" s="10">
        <v>1502.93548387097</v>
      </c>
      <c r="H17" s="4">
        <v>50</v>
      </c>
      <c r="I17" s="4">
        <f t="shared" si="0"/>
        <v>10500</v>
      </c>
      <c r="J17" s="19"/>
    </row>
    <row r="18" ht="30" customHeight="1" spans="1:10">
      <c r="A18" s="4">
        <v>15</v>
      </c>
      <c r="B18" s="5"/>
      <c r="C18" s="6" t="s">
        <v>29</v>
      </c>
      <c r="D18" s="4">
        <v>550</v>
      </c>
      <c r="E18" s="4" t="s">
        <v>14</v>
      </c>
      <c r="F18" s="7" t="s">
        <v>15</v>
      </c>
      <c r="G18" s="8">
        <v>1519.20833333333</v>
      </c>
      <c r="H18" s="4">
        <v>50</v>
      </c>
      <c r="I18" s="4">
        <f t="shared" si="0"/>
        <v>27500</v>
      </c>
      <c r="J18" s="19"/>
    </row>
    <row r="19" ht="30" customHeight="1" spans="1:10">
      <c r="A19" s="4">
        <v>16</v>
      </c>
      <c r="B19" s="5"/>
      <c r="C19" s="6" t="s">
        <v>30</v>
      </c>
      <c r="D19" s="9">
        <v>280</v>
      </c>
      <c r="E19" s="4" t="s">
        <v>14</v>
      </c>
      <c r="F19" s="7" t="s">
        <v>15</v>
      </c>
      <c r="G19" s="10">
        <v>1475.07142857143</v>
      </c>
      <c r="H19" s="4">
        <v>50</v>
      </c>
      <c r="I19" s="4">
        <f t="shared" si="0"/>
        <v>14000</v>
      </c>
      <c r="J19" s="19"/>
    </row>
    <row r="20" ht="30" customHeight="1" spans="1:10">
      <c r="A20" s="4">
        <v>17</v>
      </c>
      <c r="B20" s="12" t="s">
        <v>31</v>
      </c>
      <c r="C20" s="6" t="s">
        <v>32</v>
      </c>
      <c r="D20" s="9">
        <v>216</v>
      </c>
      <c r="E20" s="4" t="s">
        <v>14</v>
      </c>
      <c r="F20" s="7" t="s">
        <v>15</v>
      </c>
      <c r="G20" s="8">
        <v>1415.4375</v>
      </c>
      <c r="H20" s="4">
        <v>50</v>
      </c>
      <c r="I20" s="4">
        <f t="shared" si="0"/>
        <v>10800</v>
      </c>
      <c r="J20" s="18"/>
    </row>
    <row r="21" ht="30" customHeight="1" spans="1:10">
      <c r="A21" s="4">
        <v>18</v>
      </c>
      <c r="B21" s="13"/>
      <c r="C21" s="6" t="s">
        <v>33</v>
      </c>
      <c r="D21" s="9">
        <v>292</v>
      </c>
      <c r="E21" s="4" t="s">
        <v>14</v>
      </c>
      <c r="F21" s="7" t="s">
        <v>15</v>
      </c>
      <c r="G21" s="10">
        <v>1444.04</v>
      </c>
      <c r="H21" s="4">
        <v>50</v>
      </c>
      <c r="I21" s="4">
        <f t="shared" si="0"/>
        <v>14600</v>
      </c>
      <c r="J21" s="19"/>
    </row>
    <row r="22" ht="30" customHeight="1" spans="1:10">
      <c r="A22" s="4">
        <v>19</v>
      </c>
      <c r="B22" s="13"/>
      <c r="C22" s="6" t="s">
        <v>34</v>
      </c>
      <c r="D22" s="9">
        <v>260</v>
      </c>
      <c r="E22" s="4" t="s">
        <v>14</v>
      </c>
      <c r="F22" s="7" t="s">
        <v>15</v>
      </c>
      <c r="G22" s="10">
        <v>1562.70042194093</v>
      </c>
      <c r="H22" s="4">
        <v>50</v>
      </c>
      <c r="I22" s="4">
        <f t="shared" si="0"/>
        <v>13000</v>
      </c>
      <c r="J22" s="19"/>
    </row>
    <row r="23" ht="30" customHeight="1" spans="1:10">
      <c r="A23" s="4">
        <v>20</v>
      </c>
      <c r="B23" s="13"/>
      <c r="C23" s="6" t="s">
        <v>35</v>
      </c>
      <c r="D23" s="9">
        <v>237</v>
      </c>
      <c r="E23" s="4" t="s">
        <v>14</v>
      </c>
      <c r="F23" s="7" t="s">
        <v>15</v>
      </c>
      <c r="G23" s="10">
        <v>1427.15384615385</v>
      </c>
      <c r="H23" s="4">
        <v>50</v>
      </c>
      <c r="I23" s="4">
        <f t="shared" si="0"/>
        <v>11850</v>
      </c>
      <c r="J23" s="19"/>
    </row>
    <row r="24" ht="30" customHeight="1" spans="1:10">
      <c r="A24" s="4">
        <v>21</v>
      </c>
      <c r="B24" s="14"/>
      <c r="C24" s="6" t="s">
        <v>36</v>
      </c>
      <c r="D24" s="9">
        <v>335</v>
      </c>
      <c r="E24" s="4" t="s">
        <v>14</v>
      </c>
      <c r="F24" s="7" t="s">
        <v>15</v>
      </c>
      <c r="G24" s="10">
        <v>1489.3</v>
      </c>
      <c r="H24" s="4">
        <v>50</v>
      </c>
      <c r="I24" s="4">
        <f t="shared" si="0"/>
        <v>16750</v>
      </c>
      <c r="J24" s="19"/>
    </row>
    <row r="25" ht="30" customHeight="1" spans="1:10">
      <c r="A25" s="4">
        <v>22</v>
      </c>
      <c r="B25" s="12" t="s">
        <v>31</v>
      </c>
      <c r="C25" s="6" t="s">
        <v>37</v>
      </c>
      <c r="D25" s="9">
        <v>780</v>
      </c>
      <c r="E25" s="4" t="s">
        <v>14</v>
      </c>
      <c r="F25" s="7" t="s">
        <v>15</v>
      </c>
      <c r="G25" s="10">
        <v>1450.60606060606</v>
      </c>
      <c r="H25" s="4">
        <v>50</v>
      </c>
      <c r="I25" s="4">
        <f t="shared" si="0"/>
        <v>39000</v>
      </c>
      <c r="J25" s="19"/>
    </row>
    <row r="26" ht="30" customHeight="1" spans="1:10">
      <c r="A26" s="4">
        <v>23</v>
      </c>
      <c r="B26" s="13"/>
      <c r="C26" s="6" t="s">
        <v>38</v>
      </c>
      <c r="D26" s="9">
        <v>200</v>
      </c>
      <c r="E26" s="4" t="s">
        <v>14</v>
      </c>
      <c r="F26" s="7" t="s">
        <v>15</v>
      </c>
      <c r="G26" s="10">
        <v>1558.33333333333</v>
      </c>
      <c r="H26" s="4">
        <v>50</v>
      </c>
      <c r="I26" s="4">
        <f t="shared" si="0"/>
        <v>10000</v>
      </c>
      <c r="J26" s="19"/>
    </row>
    <row r="27" ht="30" customHeight="1" spans="1:10">
      <c r="A27" s="4">
        <v>24</v>
      </c>
      <c r="B27" s="13"/>
      <c r="C27" s="6" t="s">
        <v>39</v>
      </c>
      <c r="D27" s="9">
        <v>320</v>
      </c>
      <c r="E27" s="4" t="s">
        <v>14</v>
      </c>
      <c r="F27" s="7" t="s">
        <v>15</v>
      </c>
      <c r="G27" s="10">
        <v>1520.40238461538</v>
      </c>
      <c r="H27" s="4">
        <v>50</v>
      </c>
      <c r="I27" s="4">
        <f t="shared" si="0"/>
        <v>16000</v>
      </c>
      <c r="J27" s="19"/>
    </row>
    <row r="28" ht="30" customHeight="1" spans="1:10">
      <c r="A28" s="4">
        <v>25</v>
      </c>
      <c r="B28" s="13"/>
      <c r="C28" s="6" t="s">
        <v>40</v>
      </c>
      <c r="D28" s="9">
        <v>500</v>
      </c>
      <c r="E28" s="4" t="s">
        <v>14</v>
      </c>
      <c r="F28" s="7" t="s">
        <v>15</v>
      </c>
      <c r="G28" s="10">
        <v>1401.47368421053</v>
      </c>
      <c r="H28" s="4">
        <v>50</v>
      </c>
      <c r="I28" s="4">
        <f t="shared" si="0"/>
        <v>25000</v>
      </c>
      <c r="J28" s="19"/>
    </row>
    <row r="29" ht="30" customHeight="1" spans="1:10">
      <c r="A29" s="4">
        <v>26</v>
      </c>
      <c r="B29" s="13"/>
      <c r="C29" s="6" t="s">
        <v>41</v>
      </c>
      <c r="D29" s="9">
        <v>330</v>
      </c>
      <c r="E29" s="4" t="s">
        <v>14</v>
      </c>
      <c r="F29" s="7" t="s">
        <v>15</v>
      </c>
      <c r="G29" s="10">
        <v>1401.03626943005</v>
      </c>
      <c r="H29" s="4">
        <v>50</v>
      </c>
      <c r="I29" s="4">
        <f t="shared" si="0"/>
        <v>16500</v>
      </c>
      <c r="J29" s="19"/>
    </row>
    <row r="30" ht="30" customHeight="1" spans="1:10">
      <c r="A30" s="4">
        <v>27</v>
      </c>
      <c r="B30" s="13"/>
      <c r="C30" s="6" t="s">
        <v>42</v>
      </c>
      <c r="D30" s="9">
        <v>260</v>
      </c>
      <c r="E30" s="4" t="s">
        <v>14</v>
      </c>
      <c r="F30" s="7" t="s">
        <v>15</v>
      </c>
      <c r="G30" s="10">
        <v>1442.26865671642</v>
      </c>
      <c r="H30" s="4">
        <v>50</v>
      </c>
      <c r="I30" s="4">
        <f t="shared" si="0"/>
        <v>13000</v>
      </c>
      <c r="J30" s="19"/>
    </row>
    <row r="31" ht="30" customHeight="1" spans="1:10">
      <c r="A31" s="4">
        <v>28</v>
      </c>
      <c r="B31" s="13"/>
      <c r="C31" s="6" t="s">
        <v>43</v>
      </c>
      <c r="D31" s="9">
        <v>210</v>
      </c>
      <c r="E31" s="4" t="s">
        <v>14</v>
      </c>
      <c r="F31" s="7" t="s">
        <v>15</v>
      </c>
      <c r="G31" s="10">
        <v>1609.70512820513</v>
      </c>
      <c r="H31" s="4">
        <v>50</v>
      </c>
      <c r="I31" s="4">
        <f t="shared" si="0"/>
        <v>10500</v>
      </c>
      <c r="J31" s="19"/>
    </row>
    <row r="32" ht="30" customHeight="1" spans="1:10">
      <c r="A32" s="4">
        <v>29</v>
      </c>
      <c r="B32" s="14"/>
      <c r="C32" s="6" t="s">
        <v>44</v>
      </c>
      <c r="D32" s="9">
        <v>330</v>
      </c>
      <c r="E32" s="4" t="s">
        <v>14</v>
      </c>
      <c r="F32" s="7" t="s">
        <v>15</v>
      </c>
      <c r="G32" s="10">
        <v>1455.42857142857</v>
      </c>
      <c r="H32" s="4">
        <v>50</v>
      </c>
      <c r="I32" s="4">
        <f t="shared" si="0"/>
        <v>16500</v>
      </c>
      <c r="J32" s="20"/>
    </row>
    <row r="33" ht="30" customHeight="1" spans="1:10">
      <c r="A33" s="4">
        <v>30</v>
      </c>
      <c r="B33" s="5" t="s">
        <v>45</v>
      </c>
      <c r="C33" s="4" t="s">
        <v>46</v>
      </c>
      <c r="D33" s="4">
        <v>401</v>
      </c>
      <c r="E33" s="4" t="s">
        <v>47</v>
      </c>
      <c r="F33" s="7" t="s">
        <v>15</v>
      </c>
      <c r="G33" s="10">
        <v>415.511221945137</v>
      </c>
      <c r="H33" s="4">
        <v>50</v>
      </c>
      <c r="I33" s="4">
        <f t="shared" si="0"/>
        <v>20050</v>
      </c>
      <c r="J33" s="16"/>
    </row>
    <row r="34" ht="30" customHeight="1" spans="1:10">
      <c r="A34" s="4">
        <v>31</v>
      </c>
      <c r="B34" s="5"/>
      <c r="C34" s="9" t="s">
        <v>48</v>
      </c>
      <c r="D34" s="9">
        <v>219</v>
      </c>
      <c r="E34" s="4" t="s">
        <v>47</v>
      </c>
      <c r="F34" s="7" t="s">
        <v>15</v>
      </c>
      <c r="G34" s="10">
        <v>443.744292237443</v>
      </c>
      <c r="H34" s="4">
        <v>50</v>
      </c>
      <c r="I34" s="4">
        <f t="shared" si="0"/>
        <v>10950</v>
      </c>
      <c r="J34" s="16"/>
    </row>
    <row r="35" ht="30" customHeight="1" spans="1:10">
      <c r="A35" s="4">
        <v>32</v>
      </c>
      <c r="B35" s="5"/>
      <c r="C35" s="4" t="s">
        <v>49</v>
      </c>
      <c r="D35" s="4">
        <v>203</v>
      </c>
      <c r="E35" s="4" t="s">
        <v>47</v>
      </c>
      <c r="F35" s="7" t="s">
        <v>15</v>
      </c>
      <c r="G35" s="8">
        <v>444.532019704433</v>
      </c>
      <c r="H35" s="4">
        <v>50</v>
      </c>
      <c r="I35" s="4">
        <f t="shared" si="0"/>
        <v>10150</v>
      </c>
      <c r="J35" s="16"/>
    </row>
    <row r="36" ht="30" customHeight="1" spans="1:10">
      <c r="A36" s="4">
        <v>33</v>
      </c>
      <c r="B36" s="5" t="s">
        <v>50</v>
      </c>
      <c r="C36" s="4" t="s">
        <v>51</v>
      </c>
      <c r="D36" s="4">
        <v>554</v>
      </c>
      <c r="E36" s="4" t="s">
        <v>47</v>
      </c>
      <c r="F36" s="7" t="s">
        <v>15</v>
      </c>
      <c r="G36" s="8">
        <v>471.672597864769</v>
      </c>
      <c r="H36" s="4">
        <v>50</v>
      </c>
      <c r="I36" s="4">
        <f t="shared" si="0"/>
        <v>27700</v>
      </c>
      <c r="J36" s="16"/>
    </row>
    <row r="37" ht="30" customHeight="1" spans="1:10">
      <c r="A37" s="15" t="s">
        <v>52</v>
      </c>
      <c r="B37" s="15"/>
      <c r="C37" s="15"/>
      <c r="D37" s="15">
        <f>SUM(D4:D36)</f>
        <v>10800</v>
      </c>
      <c r="E37" s="16"/>
      <c r="F37" s="16"/>
      <c r="G37" s="16"/>
      <c r="H37" s="16"/>
      <c r="I37" s="15">
        <f>SUM(I4:I36)</f>
        <v>540000</v>
      </c>
      <c r="J37" s="16"/>
    </row>
    <row r="38" spans="1:10">
      <c r="A38" s="17"/>
      <c r="B38" s="17"/>
      <c r="C38" s="17"/>
      <c r="D38" s="17"/>
      <c r="E38" s="17"/>
      <c r="F38" s="17"/>
      <c r="G38" s="17"/>
      <c r="H38" s="17"/>
      <c r="I38" s="17"/>
      <c r="J38" s="17"/>
    </row>
  </sheetData>
  <mergeCells count="8">
    <mergeCell ref="A1:J1"/>
    <mergeCell ref="A2:J2"/>
    <mergeCell ref="A37:C37"/>
    <mergeCell ref="A38:J38"/>
    <mergeCell ref="B4:B19"/>
    <mergeCell ref="B20:B24"/>
    <mergeCell ref="B25:B32"/>
    <mergeCell ref="B33:B35"/>
  </mergeCells>
  <pageMargins left="0.75" right="0.75" top="1" bottom="1" header="0.5" footer="0.5"/>
  <pageSetup paperSize="9" scale="5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bg</cp:lastModifiedBy>
  <dcterms:created xsi:type="dcterms:W3CDTF">2023-12-12T02:33:00Z</dcterms:created>
  <dcterms:modified xsi:type="dcterms:W3CDTF">2023-12-12T09:54:29Z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